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李燕-水文\17-18-2\大类招生\"/>
    </mc:Choice>
  </mc:AlternateContent>
  <bookViews>
    <workbookView xWindow="1140" yWindow="465" windowWidth="23250" windowHeight="13170" tabRatio="592"/>
  </bookViews>
  <sheets>
    <sheet name="教学计划运行表" sheetId="1" r:id="rId1"/>
  </sheets>
  <definedNames>
    <definedName name="_xlnm._FilterDatabase" localSheetId="0" hidden="1">教学计划运行表!$A$3:$M$105</definedName>
    <definedName name="_xlnm.Print_Titles" localSheetId="0">教学计划运行表!$3:$3</definedName>
  </definedNames>
  <calcPr calcId="162913"/>
</workbook>
</file>

<file path=xl/calcChain.xml><?xml version="1.0" encoding="utf-8"?>
<calcChain xmlns="http://schemas.openxmlformats.org/spreadsheetml/2006/main">
  <c r="F47" i="1" l="1"/>
  <c r="F104" i="1" l="1"/>
  <c r="F60" i="1" l="1"/>
  <c r="F32" i="1"/>
  <c r="F36" i="1" s="1"/>
  <c r="F103" i="1"/>
  <c r="G47" i="1"/>
  <c r="G32" i="1"/>
  <c r="G36" i="1" s="1"/>
  <c r="M31" i="1"/>
  <c r="F105" i="1" l="1"/>
  <c r="G60" i="1"/>
</calcChain>
</file>

<file path=xl/sharedStrings.xml><?xml version="1.0" encoding="utf-8"?>
<sst xmlns="http://schemas.openxmlformats.org/spreadsheetml/2006/main" count="310" uniqueCount="238">
  <si>
    <t>课程类别</t>
  </si>
  <si>
    <t>课程性质</t>
  </si>
  <si>
    <t>课程名称</t>
  </si>
  <si>
    <t>课程英文名称</t>
  </si>
  <si>
    <t>学分</t>
  </si>
  <si>
    <r>
      <t>总</t>
    </r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学时</t>
    </r>
  </si>
  <si>
    <t>讲课</t>
  </si>
  <si>
    <t>实验</t>
  </si>
  <si>
    <t>课外</t>
  </si>
  <si>
    <t>开课单位</t>
  </si>
  <si>
    <t>开课学期</t>
  </si>
  <si>
    <t>备注</t>
  </si>
  <si>
    <t>Situation &amp; Policy</t>
  </si>
  <si>
    <t>各</t>
  </si>
  <si>
    <t>军事理论</t>
  </si>
  <si>
    <t>Military Theory</t>
  </si>
  <si>
    <t>人武部</t>
  </si>
  <si>
    <t>思想道德修养与法律基础</t>
  </si>
  <si>
    <t>Morals and Ethics &amp; Law Fundamentals</t>
  </si>
  <si>
    <t>马院</t>
  </si>
  <si>
    <t>中国近现代史纲要</t>
  </si>
  <si>
    <t>Modern Chinese History</t>
  </si>
  <si>
    <t>马克思主义基本原理</t>
  </si>
  <si>
    <t>Marxism Basic Theory</t>
  </si>
  <si>
    <t>毛泽东思想和中国特色社会主义理论体系概论</t>
  </si>
  <si>
    <t>Career Planning</t>
  </si>
  <si>
    <t>创新创业基础</t>
  </si>
  <si>
    <t>Innovation and entrepreneurship Foundation</t>
  </si>
  <si>
    <t>就业指导</t>
  </si>
  <si>
    <t>Employment Guidance</t>
  </si>
  <si>
    <t>学工处</t>
  </si>
  <si>
    <r>
      <t>体育（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）</t>
    </r>
  </si>
  <si>
    <r>
      <t>Physical Education</t>
    </r>
    <r>
      <rPr>
        <sz val="9"/>
        <color indexed="8"/>
        <rFont val="宋体"/>
        <family val="3"/>
        <charset val="134"/>
      </rPr>
      <t>（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3"/>
        <charset val="134"/>
      </rPr>
      <t>）</t>
    </r>
  </si>
  <si>
    <t>体育部</t>
  </si>
  <si>
    <r>
      <t>体育（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）</t>
    </r>
  </si>
  <si>
    <r>
      <t>Physical Education</t>
    </r>
    <r>
      <rPr>
        <sz val="9"/>
        <color indexed="8"/>
        <rFont val="宋体"/>
        <family val="3"/>
        <charset val="134"/>
      </rPr>
      <t>（</t>
    </r>
    <r>
      <rPr>
        <sz val="9"/>
        <color indexed="8"/>
        <rFont val="Times New Roman"/>
        <family val="1"/>
      </rPr>
      <t>2</t>
    </r>
    <r>
      <rPr>
        <sz val="9"/>
        <color indexed="8"/>
        <rFont val="宋体"/>
        <family val="3"/>
        <charset val="134"/>
      </rPr>
      <t>）</t>
    </r>
  </si>
  <si>
    <r>
      <t>体育（</t>
    </r>
    <r>
      <rPr>
        <sz val="9"/>
        <rFont val="Times New Roman"/>
        <family val="1"/>
      </rPr>
      <t>3</t>
    </r>
    <r>
      <rPr>
        <sz val="9"/>
        <rFont val="宋体"/>
        <family val="3"/>
        <charset val="134"/>
      </rPr>
      <t>）</t>
    </r>
  </si>
  <si>
    <r>
      <t>Physical Education</t>
    </r>
    <r>
      <rPr>
        <sz val="9"/>
        <color indexed="8"/>
        <rFont val="宋体"/>
        <family val="3"/>
        <charset val="134"/>
      </rPr>
      <t>（</t>
    </r>
    <r>
      <rPr>
        <sz val="9"/>
        <color indexed="8"/>
        <rFont val="Times New Roman"/>
        <family val="1"/>
      </rPr>
      <t>3</t>
    </r>
    <r>
      <rPr>
        <sz val="9"/>
        <color indexed="8"/>
        <rFont val="宋体"/>
        <family val="3"/>
        <charset val="134"/>
      </rPr>
      <t>）</t>
    </r>
  </si>
  <si>
    <r>
      <t>体育（</t>
    </r>
    <r>
      <rPr>
        <sz val="9"/>
        <rFont val="Times New Roman"/>
        <family val="1"/>
      </rPr>
      <t>4</t>
    </r>
    <r>
      <rPr>
        <sz val="9"/>
        <rFont val="宋体"/>
        <family val="3"/>
        <charset val="134"/>
      </rPr>
      <t>）</t>
    </r>
  </si>
  <si>
    <r>
      <t>Physical Education</t>
    </r>
    <r>
      <rPr>
        <sz val="9"/>
        <color indexed="8"/>
        <rFont val="宋体"/>
        <family val="3"/>
        <charset val="134"/>
      </rPr>
      <t>（</t>
    </r>
    <r>
      <rPr>
        <sz val="9"/>
        <color indexed="8"/>
        <rFont val="Times New Roman"/>
        <family val="1"/>
      </rPr>
      <t>4</t>
    </r>
    <r>
      <rPr>
        <sz val="9"/>
        <color indexed="8"/>
        <rFont val="宋体"/>
        <family val="3"/>
        <charset val="134"/>
      </rPr>
      <t>）</t>
    </r>
  </si>
  <si>
    <t>计软院</t>
  </si>
  <si>
    <t>心理健康教育</t>
  </si>
  <si>
    <t>Psychological Health Education</t>
  </si>
  <si>
    <r>
      <t>基础英语（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）</t>
    </r>
  </si>
  <si>
    <r>
      <t>Basic English</t>
    </r>
    <r>
      <rPr>
        <sz val="9"/>
        <rFont val="宋体"/>
        <family val="3"/>
        <charset val="134"/>
      </rPr>
      <t>（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）</t>
    </r>
  </si>
  <si>
    <r>
      <t>基础英语（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）</t>
    </r>
  </si>
  <si>
    <r>
      <t>Basic English</t>
    </r>
    <r>
      <rPr>
        <sz val="9"/>
        <rFont val="宋体"/>
        <family val="3"/>
        <charset val="134"/>
      </rPr>
      <t>（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）</t>
    </r>
  </si>
  <si>
    <r>
      <t>Advanced Mathematics I</t>
    </r>
    <r>
      <rPr>
        <sz val="9"/>
        <rFont val="宋体"/>
        <family val="3"/>
        <charset val="134"/>
      </rPr>
      <t>（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）</t>
    </r>
  </si>
  <si>
    <t>数统院</t>
  </si>
  <si>
    <r>
      <t>Advanced Mathematics I</t>
    </r>
    <r>
      <rPr>
        <sz val="9"/>
        <rFont val="宋体"/>
        <family val="3"/>
        <charset val="134"/>
      </rPr>
      <t>（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）</t>
    </r>
  </si>
  <si>
    <t>线性代数</t>
  </si>
  <si>
    <t>Linear Algebra</t>
  </si>
  <si>
    <t>概率统计</t>
  </si>
  <si>
    <t>Probability Theory and Statistics</t>
  </si>
  <si>
    <t>通修课</t>
  </si>
  <si>
    <t>大学语文</t>
  </si>
  <si>
    <r>
      <t xml:space="preserve">College </t>
    </r>
    <r>
      <rPr>
        <sz val="10"/>
        <rFont val="Times New Roman"/>
        <family val="1"/>
      </rPr>
      <t>Chinese</t>
    </r>
  </si>
  <si>
    <t>Ideological and Moral Cultivation &amp; Basic Law Practice</t>
  </si>
  <si>
    <t>1W</t>
  </si>
  <si>
    <t>Basic Principles of Marxism Practice</t>
  </si>
  <si>
    <t>毛泽东思想和中国特色社会主义理论体系概论实践</t>
  </si>
  <si>
    <t>Introduction to Mao Zedong Thought and Theory of Socialism With Chinese Characteristics Practice</t>
  </si>
  <si>
    <t>3W</t>
  </si>
  <si>
    <t>军训</t>
  </si>
  <si>
    <t>Military Training</t>
  </si>
  <si>
    <t>2W</t>
  </si>
  <si>
    <t>Summer Social Practice</t>
  </si>
  <si>
    <t>6W</t>
  </si>
  <si>
    <t>暑期</t>
  </si>
  <si>
    <t>毕业实习</t>
  </si>
  <si>
    <t>Graduation Practice</t>
  </si>
  <si>
    <t>毕业设计（论文）</t>
  </si>
  <si>
    <t>12W</t>
  </si>
  <si>
    <r>
      <t>7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8</t>
    </r>
  </si>
  <si>
    <t>通过学科竞赛、创新训练项目、发表论文、发明专利、技能证书等方式获得</t>
  </si>
  <si>
    <t>学工处</t>
    <phoneticPr fontId="17" type="noConversion"/>
  </si>
  <si>
    <t>学工处</t>
    <phoneticPr fontId="17" type="noConversion"/>
  </si>
  <si>
    <t>公共基础课程</t>
    <phoneticPr fontId="17" type="noConversion"/>
  </si>
  <si>
    <t>应修小计</t>
    <phoneticPr fontId="17" type="noConversion"/>
  </si>
  <si>
    <t>应修合计</t>
    <phoneticPr fontId="17" type="noConversion"/>
  </si>
  <si>
    <t>马院</t>
    <phoneticPr fontId="17" type="noConversion"/>
  </si>
  <si>
    <t>人武部</t>
    <phoneticPr fontId="17" type="noConversion"/>
  </si>
  <si>
    <r>
      <rPr>
        <sz val="10"/>
        <rFont val="宋体"/>
        <family val="3"/>
        <charset val="134"/>
      </rPr>
      <t>毕业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3"/>
        <charset val="134"/>
      </rPr>
      <t>总学分</t>
    </r>
    <phoneticPr fontId="17" type="noConversion"/>
  </si>
  <si>
    <t>Introduction to Mao Zedong Thought and Theory of Socialism with Chinese Characteristics</t>
    <phoneticPr fontId="17" type="noConversion"/>
  </si>
  <si>
    <t>经管院</t>
    <phoneticPr fontId="17" type="noConversion"/>
  </si>
  <si>
    <t>课程编号</t>
    <phoneticPr fontId="17" type="noConversion"/>
  </si>
  <si>
    <r>
      <rPr>
        <sz val="10"/>
        <rFont val="宋体"/>
        <family val="3"/>
        <charset val="134"/>
      </rPr>
      <t>选修（</t>
    </r>
    <r>
      <rPr>
        <sz val="10"/>
        <rFont val="Times New Roman"/>
        <family val="1"/>
      </rPr>
      <t>6</t>
    </r>
    <r>
      <rPr>
        <sz val="10"/>
        <rFont val="宋体"/>
        <family val="3"/>
        <charset val="134"/>
      </rPr>
      <t>学分）</t>
    </r>
    <phoneticPr fontId="17" type="noConversion"/>
  </si>
  <si>
    <r>
      <rPr>
        <sz val="9"/>
        <rFont val="宋体"/>
        <family val="3"/>
        <charset val="134"/>
      </rPr>
      <t>高等数学Ⅰ（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）</t>
    </r>
    <phoneticPr fontId="17" type="noConversion"/>
  </si>
  <si>
    <r>
      <rPr>
        <b/>
        <sz val="10"/>
        <rFont val="宋体"/>
        <family val="3"/>
        <charset val="134"/>
      </rPr>
      <t>其中</t>
    </r>
    <r>
      <rPr>
        <b/>
        <sz val="10"/>
        <rFont val="Times New Roman"/>
        <family val="1"/>
      </rPr>
      <t>2</t>
    </r>
    <r>
      <rPr>
        <b/>
        <sz val="10"/>
        <rFont val="宋体"/>
        <family val="3"/>
        <charset val="134"/>
      </rPr>
      <t>学分人文社会科学类课程，</t>
    </r>
    <r>
      <rPr>
        <b/>
        <sz val="10"/>
        <rFont val="Times New Roman"/>
        <family val="1"/>
      </rPr>
      <t>2</t>
    </r>
    <r>
      <rPr>
        <b/>
        <sz val="10"/>
        <rFont val="宋体"/>
        <family val="3"/>
        <charset val="134"/>
      </rPr>
      <t>学分公共艺术类课程</t>
    </r>
    <phoneticPr fontId="17" type="noConversion"/>
  </si>
  <si>
    <t>大气院</t>
  </si>
  <si>
    <t>大气院</t>
    <phoneticPr fontId="17" type="noConversion"/>
  </si>
  <si>
    <t>职业生涯规划</t>
    <phoneticPr fontId="17" type="noConversion"/>
  </si>
  <si>
    <t>大学物理 I（1）</t>
    <phoneticPr fontId="15" type="noConversion"/>
  </si>
  <si>
    <t>College Physics  I（1）</t>
    <phoneticPr fontId="15" type="noConversion"/>
  </si>
  <si>
    <t>物电院</t>
    <phoneticPr fontId="15" type="noConversion"/>
  </si>
  <si>
    <t>大学物理 I（2）</t>
    <phoneticPr fontId="15" type="noConversion"/>
  </si>
  <si>
    <r>
      <t>College Physics  I</t>
    </r>
    <r>
      <rPr>
        <sz val="9"/>
        <rFont val="宋体"/>
        <family val="3"/>
        <charset val="134"/>
      </rPr>
      <t>（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）</t>
    </r>
    <phoneticPr fontId="15" type="noConversion"/>
  </si>
  <si>
    <t>计算方法</t>
  </si>
  <si>
    <t>Computing Method</t>
  </si>
  <si>
    <t>学术英语听说</t>
    <phoneticPr fontId="17" type="noConversion"/>
  </si>
  <si>
    <t>学术英语读写</t>
    <phoneticPr fontId="17" type="noConversion"/>
  </si>
  <si>
    <t xml:space="preserve">English for Academic Listening and Speaking </t>
    <phoneticPr fontId="17" type="noConversion"/>
  </si>
  <si>
    <t>English for Academic Reading and Writing</t>
    <phoneticPr fontId="17" type="noConversion"/>
  </si>
  <si>
    <r>
      <rPr>
        <sz val="9"/>
        <rFont val="宋体"/>
        <family val="3"/>
        <charset val="134"/>
      </rPr>
      <t>高等数学Ⅰ（</t>
    </r>
    <r>
      <rPr>
        <sz val="9"/>
        <rFont val="宋体"/>
        <family val="3"/>
        <charset val="134"/>
      </rPr>
      <t>2</t>
    </r>
    <r>
      <rPr>
        <sz val="9"/>
        <rFont val="宋体"/>
        <family val="3"/>
        <charset val="134"/>
      </rPr>
      <t>）</t>
    </r>
    <phoneticPr fontId="17" type="noConversion"/>
  </si>
  <si>
    <t>思想道德修养与法律基础实践</t>
    <phoneticPr fontId="17" type="noConversion"/>
  </si>
  <si>
    <r>
      <rPr>
        <sz val="10"/>
        <rFont val="宋体"/>
        <family val="3"/>
        <charset val="134"/>
      </rPr>
      <t>集中性</t>
    </r>
    <r>
      <rPr>
        <sz val="10"/>
        <rFont val="宋体"/>
        <family val="3"/>
        <charset val="134"/>
      </rPr>
      <t>实践环节</t>
    </r>
    <phoneticPr fontId="17" type="noConversion"/>
  </si>
  <si>
    <t>文学院</t>
  </si>
  <si>
    <t>应修小计</t>
    <phoneticPr fontId="17" type="noConversion"/>
  </si>
  <si>
    <t>公共基础课应修合计</t>
    <phoneticPr fontId="17" type="noConversion"/>
  </si>
  <si>
    <t>学科基础课小计</t>
    <phoneticPr fontId="17" type="noConversion"/>
  </si>
  <si>
    <t>大气与环境实验教学中心</t>
  </si>
  <si>
    <t>4W</t>
    <phoneticPr fontId="17" type="noConversion"/>
  </si>
  <si>
    <r>
      <t>Graduation Design</t>
    </r>
    <r>
      <rPr>
        <sz val="9"/>
        <rFont val="宋体"/>
        <family val="3"/>
        <charset val="134"/>
      </rPr>
      <t>（</t>
    </r>
    <r>
      <rPr>
        <sz val="9"/>
        <rFont val="Times New Roman"/>
        <family val="1"/>
      </rPr>
      <t>Dissertation</t>
    </r>
    <r>
      <rPr>
        <sz val="9"/>
        <rFont val="宋体"/>
        <family val="3"/>
        <charset val="134"/>
      </rPr>
      <t>）</t>
    </r>
    <phoneticPr fontId="17" type="noConversion"/>
  </si>
  <si>
    <t>联合</t>
    <phoneticPr fontId="15" type="noConversion"/>
  </si>
  <si>
    <t>大气探测学</t>
    <phoneticPr fontId="15" type="noConversion"/>
  </si>
  <si>
    <t>Atmospheric  Observation</t>
    <phoneticPr fontId="15" type="noConversion"/>
  </si>
  <si>
    <t>大物院</t>
    <phoneticPr fontId="15" type="noConversion"/>
  </si>
  <si>
    <t>大气物理学</t>
    <phoneticPr fontId="15" type="noConversion"/>
  </si>
  <si>
    <t xml:space="preserve">Atmospheric Physics </t>
    <phoneticPr fontId="15" type="noConversion"/>
  </si>
  <si>
    <t>流体力学</t>
    <phoneticPr fontId="15" type="noConversion"/>
  </si>
  <si>
    <t xml:space="preserve">Fluid Dynamics </t>
    <phoneticPr fontId="15" type="noConversion"/>
  </si>
  <si>
    <t>大气院</t>
    <phoneticPr fontId="15" type="noConversion"/>
  </si>
  <si>
    <t>专业主干课小计</t>
    <phoneticPr fontId="17" type="noConversion"/>
  </si>
  <si>
    <t>专业：</t>
    <phoneticPr fontId="17" type="noConversion"/>
  </si>
  <si>
    <t>Introduction on Atmospheric Sciences</t>
    <phoneticPr fontId="15" type="noConversion"/>
  </si>
  <si>
    <t>马克思主义基本原理实践</t>
    <phoneticPr fontId="17" type="noConversion"/>
  </si>
  <si>
    <t>大气科学专业导论</t>
    <rPh sb="4" eb="5">
      <t>zhuan'ye</t>
    </rPh>
    <phoneticPr fontId="15" type="noConversion"/>
  </si>
  <si>
    <t>大气化学</t>
    <phoneticPr fontId="17" type="noConversion"/>
  </si>
  <si>
    <t>环科院</t>
    <phoneticPr fontId="17" type="noConversion"/>
  </si>
  <si>
    <t>Fundamentals of Computer Science Computer Programming (C  Programming Language)</t>
    <phoneticPr fontId="17" type="noConversion"/>
  </si>
  <si>
    <r>
      <t>必修(66</t>
    </r>
    <r>
      <rPr>
        <sz val="10"/>
        <rFont val="宋体"/>
        <family val="3"/>
        <charset val="134"/>
      </rPr>
      <t>学分）</t>
    </r>
    <phoneticPr fontId="17" type="noConversion"/>
  </si>
  <si>
    <t>专业选修课程</t>
    <phoneticPr fontId="17" type="noConversion"/>
  </si>
  <si>
    <t>计算机基础及程序设计（C语言）</t>
    <phoneticPr fontId="17" type="noConversion"/>
  </si>
  <si>
    <t>形势与政策</t>
    <phoneticPr fontId="17" type="noConversion"/>
  </si>
  <si>
    <t>暑期社会实践</t>
    <phoneticPr fontId="17" type="noConversion"/>
  </si>
  <si>
    <t>创新创业训练</t>
    <phoneticPr fontId="17" type="noConversion"/>
  </si>
  <si>
    <t>学科基础课程</t>
    <phoneticPr fontId="17" type="noConversion"/>
  </si>
  <si>
    <t>专业主干课程</t>
    <phoneticPr fontId="17" type="noConversion"/>
  </si>
  <si>
    <t>Atmospheric Chemistry</t>
  </si>
  <si>
    <r>
      <t>2018</t>
    </r>
    <r>
      <rPr>
        <b/>
        <sz val="16"/>
        <rFont val="宋体"/>
        <family val="3"/>
        <charset val="134"/>
      </rPr>
      <t>版本科专业教学计划运行表</t>
    </r>
    <phoneticPr fontId="17" type="noConversion"/>
  </si>
  <si>
    <t>热力学</t>
    <phoneticPr fontId="15" type="noConversion"/>
  </si>
  <si>
    <t>Themodynamics</t>
    <phoneticPr fontId="15" type="noConversion"/>
  </si>
  <si>
    <t>物电院</t>
    <phoneticPr fontId="15" type="noConversion"/>
  </si>
  <si>
    <t>数学物理方程</t>
    <phoneticPr fontId="15" type="noConversion"/>
  </si>
  <si>
    <t>Mathematical and Physical Equation</t>
    <phoneticPr fontId="15" type="noConversion"/>
  </si>
  <si>
    <t>数统院</t>
    <phoneticPr fontId="15" type="noConversion"/>
  </si>
  <si>
    <t>大学物理实验Ⅱ</t>
    <phoneticPr fontId="15" type="noConversion"/>
  </si>
  <si>
    <r>
      <t xml:space="preserve">Physics Lab </t>
    </r>
    <r>
      <rPr>
        <sz val="9"/>
        <rFont val="宋体"/>
        <family val="3"/>
        <charset val="134"/>
      </rPr>
      <t>Ⅱ</t>
    </r>
    <phoneticPr fontId="15" type="noConversion"/>
  </si>
  <si>
    <t>物电院</t>
    <phoneticPr fontId="15" type="noConversion"/>
  </si>
  <si>
    <t>普通水文气象学</t>
  </si>
  <si>
    <t>Hydrometeorology</t>
  </si>
  <si>
    <t>水文院</t>
  </si>
  <si>
    <t>水文学原理</t>
    <phoneticPr fontId="15" type="noConversion"/>
  </si>
  <si>
    <t>气象程序设计及绘图</t>
  </si>
  <si>
    <t>Programming and Graphing in      Meteorology</t>
  </si>
  <si>
    <t>现代气候学</t>
  </si>
  <si>
    <t>Modern Climatology</t>
  </si>
  <si>
    <t>Essentials of Synoptic Analysis</t>
  </si>
  <si>
    <t>水力学</t>
  </si>
  <si>
    <t>Hydraulics</t>
  </si>
  <si>
    <t>Hydrological Statistics</t>
  </si>
  <si>
    <t xml:space="preserve">气象统计方法 </t>
  </si>
  <si>
    <t>Meteorological statistical method</t>
  </si>
  <si>
    <t>中国天气</t>
  </si>
  <si>
    <t>Synoptic Processes in China</t>
  </si>
  <si>
    <t>动力气象学</t>
  </si>
  <si>
    <t>Dynamic Meteorology</t>
  </si>
  <si>
    <t>水文测验学</t>
  </si>
  <si>
    <t>Hydrometry</t>
  </si>
  <si>
    <t xml:space="preserve"> </t>
  </si>
  <si>
    <t>水文预报</t>
  </si>
  <si>
    <t>Hydrologic Forecasting</t>
  </si>
  <si>
    <t>水文分析与计算</t>
  </si>
  <si>
    <t>Hydrological Analysis and Computation</t>
  </si>
  <si>
    <t>水利计算</t>
  </si>
  <si>
    <t>Water Conservancy Computation</t>
  </si>
  <si>
    <t>水文统计</t>
    <phoneticPr fontId="15" type="noConversion"/>
  </si>
  <si>
    <t>地理信息系统</t>
  </si>
  <si>
    <t>Geographic Information System</t>
  </si>
  <si>
    <t>Hydraulic Engineering</t>
  </si>
  <si>
    <t>流域水文模型</t>
  </si>
  <si>
    <t>Watershed Hydrological Modeling</t>
  </si>
  <si>
    <t>山洪泥石流预警预报</t>
  </si>
  <si>
    <t>Flash Flood Early Warning System</t>
  </si>
  <si>
    <t>数值天气预报Ⅱ</t>
  </si>
  <si>
    <t>Numerical Weather PredictionⅡ</t>
  </si>
  <si>
    <t>遥感水文学</t>
  </si>
  <si>
    <t>Remote Sensing Application in Hydrology</t>
  </si>
  <si>
    <t>Environmental Hydrology</t>
  </si>
  <si>
    <t>城市水文学</t>
  </si>
  <si>
    <t>Urban Hydrology</t>
  </si>
  <si>
    <t>水文气象集合预报</t>
  </si>
  <si>
    <t>Hydrometeorological Ensemble Prediction</t>
  </si>
  <si>
    <t xml:space="preserve">专业英语             </t>
  </si>
  <si>
    <t>English for Academic</t>
  </si>
  <si>
    <t>雷达气象学</t>
  </si>
  <si>
    <t>Radar Meteorology</t>
  </si>
  <si>
    <t>遥感数字图像处理</t>
  </si>
  <si>
    <t>Remote Sensing and Digital Image Processing</t>
  </si>
  <si>
    <t>中长期水文预报</t>
  </si>
  <si>
    <t>Mid-long term hydrologic forecasting</t>
  </si>
  <si>
    <t>实时洪水预报系统</t>
  </si>
  <si>
    <t>System of Real-time Flood Forecasting</t>
  </si>
  <si>
    <t xml:space="preserve">大气探测实习Ⅱ                                                                           </t>
  </si>
  <si>
    <t xml:space="preserve"> Practice of Atmospheric Detection</t>
  </si>
  <si>
    <t>水力学实验</t>
  </si>
  <si>
    <t xml:space="preserve">天气预报综合实习Ⅱ                                            </t>
  </si>
  <si>
    <t>Comprehensive Practice of Weather ForecastingⅡ</t>
  </si>
  <si>
    <t>水文分析与计算课程设计</t>
  </si>
  <si>
    <t>Course Design for Hydrological Analysis and Computation</t>
  </si>
  <si>
    <t>水利计算课程设计</t>
  </si>
  <si>
    <t>Course Design for  Water  Conservancy Computation</t>
  </si>
  <si>
    <t>水文预报课程设计</t>
  </si>
  <si>
    <t>Hydrological Forecasting Practice</t>
  </si>
  <si>
    <t>水文测验实习</t>
  </si>
  <si>
    <t>Hydrometry Field Practice</t>
  </si>
  <si>
    <t>Principle of  Method Synoptic MeteorologyI</t>
  </si>
  <si>
    <t>水文学与水文地质</t>
  </si>
  <si>
    <t>Hydrometeorology Comprehensive Practice</t>
  </si>
  <si>
    <t>天气学分析基础</t>
    <phoneticPr fontId="15" type="noConversion"/>
  </si>
  <si>
    <t>测量学</t>
  </si>
  <si>
    <t>数学建模</t>
  </si>
  <si>
    <t>Mathematical Modelling</t>
  </si>
  <si>
    <t>Meteorological Statistics Practice</t>
  </si>
  <si>
    <t>气象统计实习</t>
  </si>
  <si>
    <t>水文气象综合实习</t>
  </si>
  <si>
    <t>水利工程学</t>
  </si>
  <si>
    <t>天气学原理和方法I</t>
  </si>
  <si>
    <t>必修（ 25学分）</t>
    <phoneticPr fontId="17" type="noConversion"/>
  </si>
  <si>
    <t>环境水文学</t>
  </si>
  <si>
    <t>必修（38学分）</t>
    <phoneticPr fontId="17" type="noConversion"/>
  </si>
  <si>
    <t>水文院</t>
    <phoneticPr fontId="15" type="noConversion"/>
  </si>
  <si>
    <r>
      <rPr>
        <sz val="10"/>
        <rFont val="宋体"/>
        <family val="3"/>
        <charset val="134"/>
      </rPr>
      <t>必修</t>
    </r>
    <r>
      <rPr>
        <sz val="10"/>
        <rFont val="Times New Roman"/>
        <family val="1"/>
      </rPr>
      <t>( 23</t>
    </r>
    <r>
      <rPr>
        <sz val="10"/>
        <rFont val="宋体"/>
        <family val="3"/>
        <charset val="134"/>
      </rPr>
      <t>学分）</t>
    </r>
    <phoneticPr fontId="17" type="noConversion"/>
  </si>
  <si>
    <t>选修（至少22学分）</t>
    <phoneticPr fontId="17" type="noConversion"/>
  </si>
  <si>
    <t>Principle of Hydrology</t>
  </si>
  <si>
    <t>Measurement</t>
    <phoneticPr fontId="15" type="noConversion"/>
  </si>
  <si>
    <t>Hydraulic Experiment</t>
  </si>
  <si>
    <t>Hydrology and Hydrogeology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</si>
</sst>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3" x14ac:knownFonts="1">
    <font>
      <sz val="11"/>
      <color theme="1"/>
      <name val="宋体"/>
      <charset val="134"/>
      <scheme val="minor"/>
    </font>
    <font>
      <sz val="10"/>
      <name val="Times New Roman"/>
      <family val="1"/>
    </font>
    <font>
      <sz val="10"/>
      <name val="宋体"/>
      <family val="3"/>
      <charset val="134"/>
    </font>
    <font>
      <b/>
      <sz val="16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4"/>
      <name val="Times New Roman"/>
      <family val="1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9"/>
      <color rgb="FFFF0000"/>
      <name val="宋体"/>
      <family val="3"/>
      <charset val="134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B050"/>
      <name val="宋体"/>
      <family val="3"/>
      <charset val="134"/>
    </font>
    <font>
      <sz val="11"/>
      <color rgb="FF00B050"/>
      <name val="Times New Roman"/>
      <family val="1"/>
    </font>
    <font>
      <sz val="10"/>
      <color rgb="FF00B050"/>
      <name val="Times New Roman"/>
      <family val="1"/>
    </font>
    <font>
      <sz val="10"/>
      <color rgb="FF00B050"/>
      <name val="宋体"/>
      <family val="3"/>
      <charset val="134"/>
    </font>
    <font>
      <b/>
      <sz val="10"/>
      <color rgb="FF00B050"/>
      <name val="宋体"/>
      <family val="3"/>
      <charset val="134"/>
    </font>
    <font>
      <b/>
      <sz val="10"/>
      <color rgb="FF00B050"/>
      <name val="Times New Roman"/>
      <family val="1"/>
    </font>
    <font>
      <b/>
      <sz val="14"/>
      <name val="宋体"/>
      <family val="3"/>
      <charset val="134"/>
    </font>
    <font>
      <b/>
      <sz val="16"/>
      <name val="Times New Roman"/>
      <family val="1"/>
    </font>
    <font>
      <sz val="10"/>
      <name val="Times New Roman"/>
      <family val="1"/>
    </font>
    <font>
      <sz val="9"/>
      <color theme="1"/>
      <name val="宋体"/>
      <family val="3"/>
      <charset val="134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rgb="FFFF0000"/>
      <name val="宋体"/>
      <family val="3"/>
      <charset val="134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rgb="FFFF0000"/>
      <name val="宋体"/>
      <family val="3"/>
      <charset val="134"/>
    </font>
    <font>
      <sz val="10"/>
      <color rgb="FF00B050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b/>
      <sz val="9"/>
      <color rgb="FF00B050"/>
      <name val="宋体"/>
      <family val="3"/>
      <charset val="134"/>
    </font>
    <font>
      <b/>
      <sz val="10"/>
      <color rgb="FF00B050"/>
      <name val="宋体"/>
      <family val="3"/>
      <charset val="134"/>
    </font>
    <font>
      <sz val="6"/>
      <color rgb="FFFF0000"/>
      <name val="宋体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9" fillId="0" borderId="0">
      <alignment vertical="center"/>
    </xf>
  </cellStyleXfs>
  <cellXfs count="12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textRotation="255" wrapText="1"/>
    </xf>
    <xf numFmtId="0" fontId="1" fillId="5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58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center"/>
    </xf>
    <xf numFmtId="0" fontId="32" fillId="0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shrinkToFit="1"/>
    </xf>
    <xf numFmtId="0" fontId="15" fillId="3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38" fillId="3" borderId="1" xfId="0" applyFont="1" applyFill="1" applyBorder="1" applyAlignment="1">
      <alignment vertical="center"/>
    </xf>
    <xf numFmtId="0" fontId="39" fillId="3" borderId="1" xfId="0" applyFont="1" applyFill="1" applyBorder="1" applyAlignment="1">
      <alignment horizontal="left" vertical="center" wrapText="1"/>
    </xf>
    <xf numFmtId="0" fontId="40" fillId="3" borderId="1" xfId="0" applyFont="1" applyFill="1" applyBorder="1" applyAlignment="1">
      <alignment vertical="center"/>
    </xf>
    <xf numFmtId="0" fontId="38" fillId="3" borderId="1" xfId="0" applyFont="1" applyFill="1" applyBorder="1" applyAlignment="1">
      <alignment horizontal="center" vertical="center"/>
    </xf>
    <xf numFmtId="0" fontId="38" fillId="3" borderId="1" xfId="0" applyFont="1" applyFill="1" applyBorder="1" applyAlignment="1">
      <alignment horizontal="left" vertical="center"/>
    </xf>
    <xf numFmtId="0" fontId="40" fillId="3" borderId="1" xfId="0" applyFont="1" applyFill="1" applyBorder="1" applyAlignment="1">
      <alignment horizontal="left" vertical="center" wrapText="1"/>
    </xf>
    <xf numFmtId="0" fontId="38" fillId="0" borderId="1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40" fillId="0" borderId="1" xfId="0" applyFont="1" applyFill="1" applyBorder="1" applyAlignment="1">
      <alignment horizontal="left" vertical="center" wrapText="1"/>
    </xf>
    <xf numFmtId="0" fontId="38" fillId="0" borderId="1" xfId="0" applyFont="1" applyFill="1" applyBorder="1" applyAlignment="1">
      <alignment horizontal="center" vertical="center"/>
    </xf>
    <xf numFmtId="0" fontId="38" fillId="3" borderId="1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45" fillId="3" borderId="1" xfId="0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horizontal="center" vertical="center" wrapText="1"/>
    </xf>
    <xf numFmtId="0" fontId="37" fillId="5" borderId="1" xfId="0" applyFont="1" applyFill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/>
    </xf>
    <xf numFmtId="0" fontId="47" fillId="0" borderId="1" xfId="0" applyFont="1" applyBorder="1" applyAlignment="1">
      <alignment horizontal="center" vertical="center"/>
    </xf>
    <xf numFmtId="0" fontId="44" fillId="3" borderId="1" xfId="0" applyFont="1" applyFill="1" applyBorder="1" applyAlignment="1">
      <alignment horizontal="center" vertical="center"/>
    </xf>
    <xf numFmtId="0" fontId="47" fillId="0" borderId="1" xfId="0" applyFont="1" applyBorder="1" applyAlignment="1">
      <alignment horizontal="center" vertical="center" wrapText="1" shrinkToFit="1"/>
    </xf>
    <xf numFmtId="0" fontId="48" fillId="3" borderId="1" xfId="0" applyFont="1" applyFill="1" applyBorder="1" applyAlignment="1">
      <alignment horizontal="center" vertical="center" wrapText="1" shrinkToFit="1"/>
    </xf>
    <xf numFmtId="0" fontId="50" fillId="0" borderId="1" xfId="1" applyFont="1" applyFill="1" applyBorder="1" applyAlignment="1">
      <alignment horizontal="left" vertical="center" wrapText="1"/>
    </xf>
    <xf numFmtId="0" fontId="50" fillId="0" borderId="1" xfId="1" applyFont="1" applyFill="1" applyBorder="1" applyAlignment="1">
      <alignment horizontal="center" vertical="center" wrapText="1"/>
    </xf>
    <xf numFmtId="0" fontId="50" fillId="0" borderId="1" xfId="1" applyFont="1" applyFill="1" applyBorder="1" applyAlignment="1">
      <alignment horizontal="center" vertical="center"/>
    </xf>
    <xf numFmtId="0" fontId="50" fillId="0" borderId="1" xfId="1" applyFont="1" applyFill="1" applyBorder="1" applyAlignment="1">
      <alignment horizontal="left" vertical="center" wrapText="1"/>
    </xf>
    <xf numFmtId="0" fontId="42" fillId="0" borderId="1" xfId="1" applyFont="1" applyFill="1" applyBorder="1" applyAlignment="1">
      <alignment horizontal="left" vertical="center" wrapText="1"/>
    </xf>
    <xf numFmtId="0" fontId="43" fillId="0" borderId="1" xfId="1" applyFont="1" applyBorder="1" applyAlignment="1">
      <alignment horizontal="left" vertical="center" wrapText="1"/>
    </xf>
    <xf numFmtId="0" fontId="41" fillId="0" borderId="1" xfId="1" applyFont="1" applyBorder="1" applyAlignment="1">
      <alignment horizontal="left" vertical="center" wrapText="1"/>
    </xf>
    <xf numFmtId="0" fontId="41" fillId="0" borderId="1" xfId="1" applyFont="1" applyBorder="1" applyAlignment="1">
      <alignment horizontal="center" vertical="center"/>
    </xf>
    <xf numFmtId="0" fontId="50" fillId="0" borderId="1" xfId="1" applyFont="1" applyBorder="1" applyAlignment="1">
      <alignment horizontal="left" vertical="center" wrapText="1"/>
    </xf>
    <xf numFmtId="0" fontId="50" fillId="0" borderId="1" xfId="1" applyFont="1" applyBorder="1" applyAlignment="1">
      <alignment horizontal="center" vertical="center" wrapText="1"/>
    </xf>
    <xf numFmtId="0" fontId="51" fillId="0" borderId="1" xfId="1" applyFont="1" applyFill="1" applyBorder="1" applyAlignment="1">
      <alignment horizontal="center" vertical="center" wrapText="1"/>
    </xf>
    <xf numFmtId="0" fontId="50" fillId="0" borderId="1" xfId="1" applyFont="1" applyFill="1" applyBorder="1" applyAlignment="1">
      <alignment horizontal="left" vertical="center" wrapText="1"/>
    </xf>
    <xf numFmtId="0" fontId="50" fillId="0" borderId="1" xfId="1" applyFont="1" applyFill="1" applyBorder="1" applyAlignment="1">
      <alignment horizontal="center" vertical="center" wrapText="1"/>
    </xf>
    <xf numFmtId="0" fontId="52" fillId="3" borderId="1" xfId="1" applyFont="1" applyFill="1" applyBorder="1" applyAlignment="1">
      <alignment horizontal="center" vertical="center" wrapText="1" shrinkToFit="1"/>
    </xf>
    <xf numFmtId="0" fontId="3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5" fillId="0" borderId="8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255" wrapText="1"/>
    </xf>
    <xf numFmtId="0" fontId="0" fillId="0" borderId="4" xfId="0" applyBorder="1" applyAlignment="1">
      <alignment horizontal="center" vertical="center" textRotation="255" wrapText="1"/>
    </xf>
    <xf numFmtId="0" fontId="18" fillId="0" borderId="3" xfId="0" applyFont="1" applyFill="1" applyBorder="1" applyAlignment="1">
      <alignment horizontal="center" vertical="center" textRotation="255" wrapText="1"/>
    </xf>
    <xf numFmtId="0" fontId="0" fillId="0" borderId="5" xfId="0" applyBorder="1" applyAlignment="1">
      <alignment horizontal="center" vertical="center" textRotation="255" wrapText="1"/>
    </xf>
    <xf numFmtId="0" fontId="24" fillId="2" borderId="6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textRotation="255" wrapText="1"/>
    </xf>
    <xf numFmtId="0" fontId="2" fillId="0" borderId="4" xfId="0" applyFont="1" applyFill="1" applyBorder="1" applyAlignment="1">
      <alignment horizontal="center" vertical="center" textRotation="255" wrapText="1"/>
    </xf>
    <xf numFmtId="0" fontId="2" fillId="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255" wrapText="1"/>
    </xf>
    <xf numFmtId="0" fontId="2" fillId="0" borderId="3" xfId="0" applyFont="1" applyFill="1" applyBorder="1" applyAlignment="1">
      <alignment horizontal="center" vertical="center" textRotation="255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255" wrapText="1"/>
    </xf>
    <xf numFmtId="0" fontId="25" fillId="4" borderId="1" xfId="0" applyFont="1" applyFill="1" applyBorder="1" applyAlignment="1">
      <alignment horizontal="center" vertical="center" textRotation="255" wrapText="1"/>
    </xf>
    <xf numFmtId="0" fontId="2" fillId="4" borderId="1" xfId="0" applyFont="1" applyFill="1" applyBorder="1" applyAlignment="1">
      <alignment horizontal="center" vertical="center" textRotation="255" wrapText="1"/>
    </xf>
    <xf numFmtId="0" fontId="1" fillId="4" borderId="1" xfId="0" applyFont="1" applyFill="1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 textRotation="255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K97" sqref="K97"/>
    </sheetView>
  </sheetViews>
  <sheetFormatPr defaultColWidth="11" defaultRowHeight="21.75" customHeight="1" x14ac:dyDescent="0.15"/>
  <cols>
    <col min="1" max="1" width="5.375" style="1" customWidth="1"/>
    <col min="2" max="2" width="4.625" style="1" customWidth="1"/>
    <col min="3" max="3" width="20.5" style="1" customWidth="1"/>
    <col min="4" max="4" width="8.625" style="1" customWidth="1"/>
    <col min="5" max="5" width="26.5" style="1" customWidth="1"/>
    <col min="6" max="6" width="4.125" style="1" customWidth="1"/>
    <col min="7" max="7" width="4.625" style="1" customWidth="1"/>
    <col min="8" max="8" width="4" style="1" customWidth="1"/>
    <col min="9" max="9" width="4.125" style="1" customWidth="1"/>
    <col min="10" max="10" width="3.875" style="1" customWidth="1"/>
    <col min="11" max="11" width="12.375" style="69" customWidth="1"/>
    <col min="12" max="12" width="4.625" style="1" customWidth="1"/>
    <col min="13" max="13" width="6.625" style="1" customWidth="1"/>
    <col min="14" max="16384" width="11" style="2"/>
  </cols>
  <sheetData>
    <row r="1" spans="1:13" ht="21.75" customHeight="1" x14ac:dyDescent="0.15">
      <c r="A1" s="95" t="s">
        <v>139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21.75" customHeight="1" x14ac:dyDescent="0.15">
      <c r="A2" s="97" t="s">
        <v>123</v>
      </c>
      <c r="B2" s="98"/>
      <c r="C2" s="98"/>
      <c r="D2" s="98"/>
      <c r="E2" s="98"/>
    </row>
    <row r="3" spans="1:13" ht="29.25" customHeight="1" x14ac:dyDescent="0.15">
      <c r="A3" s="3" t="s">
        <v>0</v>
      </c>
      <c r="B3" s="3" t="s">
        <v>1</v>
      </c>
      <c r="C3" s="3" t="s">
        <v>2</v>
      </c>
      <c r="D3" s="17" t="s">
        <v>85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70" t="s">
        <v>9</v>
      </c>
      <c r="L3" s="3" t="s">
        <v>10</v>
      </c>
      <c r="M3" s="3" t="s">
        <v>11</v>
      </c>
    </row>
    <row r="4" spans="1:13" ht="24.75" customHeight="1" x14ac:dyDescent="0.15">
      <c r="A4" s="104" t="s">
        <v>77</v>
      </c>
      <c r="B4" s="114" t="s">
        <v>130</v>
      </c>
      <c r="C4" s="20" t="s">
        <v>133</v>
      </c>
      <c r="D4" s="18">
        <v>1100101</v>
      </c>
      <c r="E4" s="14" t="s">
        <v>12</v>
      </c>
      <c r="F4" s="5">
        <v>2</v>
      </c>
      <c r="G4" s="5">
        <v>32</v>
      </c>
      <c r="H4" s="5"/>
      <c r="I4" s="5"/>
      <c r="J4" s="5">
        <v>32</v>
      </c>
      <c r="K4" s="71" t="s">
        <v>90</v>
      </c>
      <c r="L4" s="5" t="s">
        <v>13</v>
      </c>
      <c r="M4" s="3"/>
    </row>
    <row r="5" spans="1:13" ht="24.75" customHeight="1" x14ac:dyDescent="0.15">
      <c r="A5" s="103"/>
      <c r="B5" s="103"/>
      <c r="C5" s="14" t="s">
        <v>14</v>
      </c>
      <c r="D5" s="18">
        <v>1112002</v>
      </c>
      <c r="E5" s="14" t="s">
        <v>15</v>
      </c>
      <c r="F5" s="5">
        <v>1</v>
      </c>
      <c r="G5" s="5">
        <v>36</v>
      </c>
      <c r="H5" s="5">
        <v>36</v>
      </c>
      <c r="I5" s="5"/>
      <c r="J5" s="5"/>
      <c r="K5" s="72" t="s">
        <v>16</v>
      </c>
      <c r="L5" s="5">
        <v>1</v>
      </c>
      <c r="M5" s="9"/>
    </row>
    <row r="6" spans="1:13" ht="24.75" customHeight="1" x14ac:dyDescent="0.15">
      <c r="A6" s="103"/>
      <c r="B6" s="103"/>
      <c r="C6" s="14" t="s">
        <v>17</v>
      </c>
      <c r="D6" s="18">
        <v>1111703</v>
      </c>
      <c r="E6" s="14" t="s">
        <v>18</v>
      </c>
      <c r="F6" s="5">
        <v>2</v>
      </c>
      <c r="G6" s="5">
        <v>32</v>
      </c>
      <c r="H6" s="5">
        <v>32</v>
      </c>
      <c r="I6" s="5"/>
      <c r="J6" s="10"/>
      <c r="K6" s="72" t="s">
        <v>19</v>
      </c>
      <c r="L6" s="5">
        <v>1</v>
      </c>
      <c r="M6" s="8"/>
    </row>
    <row r="7" spans="1:13" ht="24.75" customHeight="1" x14ac:dyDescent="0.15">
      <c r="A7" s="103"/>
      <c r="B7" s="103"/>
      <c r="C7" s="14" t="s">
        <v>20</v>
      </c>
      <c r="D7" s="18">
        <v>1121704</v>
      </c>
      <c r="E7" s="14" t="s">
        <v>21</v>
      </c>
      <c r="F7" s="5">
        <v>2</v>
      </c>
      <c r="G7" s="5">
        <v>32</v>
      </c>
      <c r="H7" s="5">
        <v>32</v>
      </c>
      <c r="I7" s="5"/>
      <c r="J7" s="10"/>
      <c r="K7" s="72" t="s">
        <v>19</v>
      </c>
      <c r="L7" s="5">
        <v>4</v>
      </c>
      <c r="M7" s="19"/>
    </row>
    <row r="8" spans="1:13" ht="24.75" customHeight="1" x14ac:dyDescent="0.15">
      <c r="A8" s="103"/>
      <c r="B8" s="103"/>
      <c r="C8" s="14" t="s">
        <v>22</v>
      </c>
      <c r="D8" s="18">
        <v>1151705</v>
      </c>
      <c r="E8" s="14" t="s">
        <v>23</v>
      </c>
      <c r="F8" s="5">
        <v>2</v>
      </c>
      <c r="G8" s="5">
        <v>32</v>
      </c>
      <c r="H8" s="5">
        <v>32</v>
      </c>
      <c r="I8" s="5"/>
      <c r="J8" s="10"/>
      <c r="K8" s="72" t="s">
        <v>19</v>
      </c>
      <c r="L8" s="5">
        <v>5</v>
      </c>
      <c r="M8" s="19"/>
    </row>
    <row r="9" spans="1:13" ht="39.200000000000003" customHeight="1" x14ac:dyDescent="0.15">
      <c r="A9" s="103"/>
      <c r="B9" s="103"/>
      <c r="C9" s="14" t="s">
        <v>24</v>
      </c>
      <c r="D9" s="18">
        <v>1161706</v>
      </c>
      <c r="E9" s="14" t="s">
        <v>83</v>
      </c>
      <c r="F9" s="5">
        <v>3</v>
      </c>
      <c r="G9" s="5">
        <v>48</v>
      </c>
      <c r="H9" s="5">
        <v>48</v>
      </c>
      <c r="I9" s="5"/>
      <c r="J9" s="10"/>
      <c r="K9" s="72" t="s">
        <v>19</v>
      </c>
      <c r="L9" s="5">
        <v>6</v>
      </c>
      <c r="M9" s="19"/>
    </row>
    <row r="10" spans="1:13" ht="24.75" customHeight="1" x14ac:dyDescent="0.15">
      <c r="A10" s="103"/>
      <c r="B10" s="103"/>
      <c r="C10" s="21" t="s">
        <v>91</v>
      </c>
      <c r="D10" s="18">
        <v>1111907</v>
      </c>
      <c r="E10" s="14" t="s">
        <v>25</v>
      </c>
      <c r="F10" s="3">
        <v>0.5</v>
      </c>
      <c r="G10" s="3">
        <v>16</v>
      </c>
      <c r="H10" s="3">
        <v>8</v>
      </c>
      <c r="I10" s="3"/>
      <c r="J10" s="3">
        <v>8</v>
      </c>
      <c r="K10" s="72" t="s">
        <v>75</v>
      </c>
      <c r="L10" s="3">
        <v>1</v>
      </c>
      <c r="M10" s="8"/>
    </row>
    <row r="11" spans="1:13" ht="24.75" customHeight="1" x14ac:dyDescent="0.15">
      <c r="A11" s="103"/>
      <c r="B11" s="103"/>
      <c r="C11" s="15" t="s">
        <v>26</v>
      </c>
      <c r="D11" s="18">
        <v>1131408</v>
      </c>
      <c r="E11" s="14" t="s">
        <v>27</v>
      </c>
      <c r="F11" s="3">
        <v>1</v>
      </c>
      <c r="G11" s="3">
        <v>32</v>
      </c>
      <c r="H11" s="3">
        <v>16</v>
      </c>
      <c r="I11" s="3"/>
      <c r="J11" s="3">
        <v>16</v>
      </c>
      <c r="K11" s="71" t="s">
        <v>84</v>
      </c>
      <c r="L11" s="3">
        <v>3</v>
      </c>
      <c r="M11" s="8"/>
    </row>
    <row r="12" spans="1:13" ht="24.75" customHeight="1" x14ac:dyDescent="0.15">
      <c r="A12" s="103"/>
      <c r="B12" s="103"/>
      <c r="C12" s="15" t="s">
        <v>28</v>
      </c>
      <c r="D12" s="18">
        <v>1161909</v>
      </c>
      <c r="E12" s="14" t="s">
        <v>29</v>
      </c>
      <c r="F12" s="3">
        <v>0.5</v>
      </c>
      <c r="G12" s="3">
        <v>16</v>
      </c>
      <c r="H12" s="3">
        <v>8</v>
      </c>
      <c r="I12" s="3"/>
      <c r="J12" s="3">
        <v>8</v>
      </c>
      <c r="K12" s="72" t="s">
        <v>76</v>
      </c>
      <c r="L12" s="3">
        <v>6</v>
      </c>
      <c r="M12" s="19"/>
    </row>
    <row r="13" spans="1:13" ht="24.75" customHeight="1" x14ac:dyDescent="0.15">
      <c r="A13" s="103"/>
      <c r="B13" s="103"/>
      <c r="C13" s="14" t="s">
        <v>31</v>
      </c>
      <c r="D13" s="18">
        <v>1111810</v>
      </c>
      <c r="E13" s="16" t="s">
        <v>32</v>
      </c>
      <c r="F13" s="6">
        <v>1</v>
      </c>
      <c r="G13" s="6">
        <v>30</v>
      </c>
      <c r="H13" s="6">
        <v>30</v>
      </c>
      <c r="I13" s="5"/>
      <c r="J13" s="5"/>
      <c r="K13" s="72" t="s">
        <v>33</v>
      </c>
      <c r="L13" s="5">
        <v>1</v>
      </c>
      <c r="M13" s="3"/>
    </row>
    <row r="14" spans="1:13" ht="24.75" customHeight="1" x14ac:dyDescent="0.15">
      <c r="A14" s="103"/>
      <c r="B14" s="103"/>
      <c r="C14" s="14" t="s">
        <v>34</v>
      </c>
      <c r="D14" s="18">
        <v>1121811</v>
      </c>
      <c r="E14" s="16" t="s">
        <v>35</v>
      </c>
      <c r="F14" s="6">
        <v>1</v>
      </c>
      <c r="G14" s="6">
        <v>32</v>
      </c>
      <c r="H14" s="6">
        <v>32</v>
      </c>
      <c r="I14" s="5"/>
      <c r="J14" s="5"/>
      <c r="K14" s="72" t="s">
        <v>33</v>
      </c>
      <c r="L14" s="5">
        <v>2</v>
      </c>
      <c r="M14" s="3"/>
    </row>
    <row r="15" spans="1:13" ht="24.75" customHeight="1" x14ac:dyDescent="0.15">
      <c r="A15" s="103"/>
      <c r="B15" s="103"/>
      <c r="C15" s="14" t="s">
        <v>36</v>
      </c>
      <c r="D15" s="18">
        <v>1131812</v>
      </c>
      <c r="E15" s="16" t="s">
        <v>37</v>
      </c>
      <c r="F15" s="6">
        <v>1</v>
      </c>
      <c r="G15" s="6">
        <v>32</v>
      </c>
      <c r="H15" s="6">
        <v>32</v>
      </c>
      <c r="I15" s="5"/>
      <c r="J15" s="5"/>
      <c r="K15" s="72" t="s">
        <v>33</v>
      </c>
      <c r="L15" s="5">
        <v>3</v>
      </c>
      <c r="M15" s="3"/>
    </row>
    <row r="16" spans="1:13" ht="24.75" customHeight="1" x14ac:dyDescent="0.15">
      <c r="A16" s="103"/>
      <c r="B16" s="103"/>
      <c r="C16" s="14" t="s">
        <v>38</v>
      </c>
      <c r="D16" s="18">
        <v>1141813</v>
      </c>
      <c r="E16" s="16" t="s">
        <v>39</v>
      </c>
      <c r="F16" s="6">
        <v>1</v>
      </c>
      <c r="G16" s="6">
        <v>32</v>
      </c>
      <c r="H16" s="6">
        <v>32</v>
      </c>
      <c r="I16" s="5"/>
      <c r="J16" s="5"/>
      <c r="K16" s="72" t="s">
        <v>33</v>
      </c>
      <c r="L16" s="5">
        <v>4</v>
      </c>
      <c r="M16" s="3"/>
    </row>
    <row r="17" spans="1:13" ht="24.75" customHeight="1" x14ac:dyDescent="0.15">
      <c r="A17" s="103"/>
      <c r="B17" s="103"/>
      <c r="C17" s="14" t="s">
        <v>41</v>
      </c>
      <c r="D17" s="18">
        <v>1121916</v>
      </c>
      <c r="E17" s="14" t="s">
        <v>42</v>
      </c>
      <c r="F17" s="4">
        <v>1</v>
      </c>
      <c r="G17" s="4">
        <v>16</v>
      </c>
      <c r="H17" s="4">
        <v>16</v>
      </c>
      <c r="I17" s="4"/>
      <c r="J17" s="4"/>
      <c r="K17" s="72" t="s">
        <v>30</v>
      </c>
      <c r="L17" s="4">
        <v>2</v>
      </c>
      <c r="M17" s="4"/>
    </row>
    <row r="18" spans="1:13" ht="24.75" customHeight="1" x14ac:dyDescent="0.15">
      <c r="A18" s="103"/>
      <c r="B18" s="103"/>
      <c r="C18" s="14" t="s">
        <v>43</v>
      </c>
      <c r="D18" s="18">
        <v>1111517</v>
      </c>
      <c r="E18" s="14" t="s">
        <v>44</v>
      </c>
      <c r="F18" s="5">
        <v>3</v>
      </c>
      <c r="G18" s="5">
        <v>48</v>
      </c>
      <c r="H18" s="5">
        <v>48</v>
      </c>
      <c r="I18" s="5"/>
      <c r="J18" s="5"/>
      <c r="K18" s="72" t="s">
        <v>106</v>
      </c>
      <c r="L18" s="5">
        <v>1</v>
      </c>
      <c r="M18" s="8"/>
    </row>
    <row r="19" spans="1:13" ht="24.75" customHeight="1" x14ac:dyDescent="0.15">
      <c r="A19" s="103"/>
      <c r="B19" s="103"/>
      <c r="C19" s="14" t="s">
        <v>45</v>
      </c>
      <c r="D19" s="18">
        <v>1121518</v>
      </c>
      <c r="E19" s="14" t="s">
        <v>46</v>
      </c>
      <c r="F19" s="5">
        <v>3</v>
      </c>
      <c r="G19" s="5">
        <v>48</v>
      </c>
      <c r="H19" s="5">
        <v>48</v>
      </c>
      <c r="I19" s="5"/>
      <c r="J19" s="5"/>
      <c r="K19" s="72" t="s">
        <v>106</v>
      </c>
      <c r="L19" s="5">
        <v>2</v>
      </c>
      <c r="M19" s="19"/>
    </row>
    <row r="20" spans="1:13" ht="24.75" customHeight="1" x14ac:dyDescent="0.15">
      <c r="A20" s="103"/>
      <c r="B20" s="103"/>
      <c r="C20" s="24" t="s">
        <v>99</v>
      </c>
      <c r="D20" s="18">
        <v>1131519</v>
      </c>
      <c r="E20" s="14" t="s">
        <v>101</v>
      </c>
      <c r="F20" s="5">
        <v>3</v>
      </c>
      <c r="G20" s="5">
        <v>48</v>
      </c>
      <c r="H20" s="5">
        <v>48</v>
      </c>
      <c r="I20" s="5"/>
      <c r="J20" s="5"/>
      <c r="K20" s="72" t="s">
        <v>106</v>
      </c>
      <c r="L20" s="5">
        <v>3</v>
      </c>
      <c r="M20" s="19"/>
    </row>
    <row r="21" spans="1:13" ht="24.75" customHeight="1" x14ac:dyDescent="0.15">
      <c r="A21" s="103"/>
      <c r="B21" s="103"/>
      <c r="C21" s="24" t="s">
        <v>100</v>
      </c>
      <c r="D21" s="18">
        <v>1141520</v>
      </c>
      <c r="E21" s="14" t="s">
        <v>102</v>
      </c>
      <c r="F21" s="5">
        <v>3</v>
      </c>
      <c r="G21" s="5">
        <v>48</v>
      </c>
      <c r="H21" s="5">
        <v>48</v>
      </c>
      <c r="I21" s="5"/>
      <c r="J21" s="5"/>
      <c r="K21" s="72" t="s">
        <v>106</v>
      </c>
      <c r="L21" s="5">
        <v>4</v>
      </c>
      <c r="M21" s="19"/>
    </row>
    <row r="22" spans="1:13" ht="24.75" customHeight="1" x14ac:dyDescent="0.15">
      <c r="A22" s="103"/>
      <c r="B22" s="103"/>
      <c r="C22" s="14" t="s">
        <v>87</v>
      </c>
      <c r="D22" s="18">
        <v>1111121</v>
      </c>
      <c r="E22" s="14" t="s">
        <v>47</v>
      </c>
      <c r="F22" s="5">
        <v>6</v>
      </c>
      <c r="G22" s="5">
        <v>96</v>
      </c>
      <c r="H22" s="5">
        <v>96</v>
      </c>
      <c r="I22" s="5"/>
      <c r="J22" s="5"/>
      <c r="K22" s="72" t="s">
        <v>48</v>
      </c>
      <c r="L22" s="5">
        <v>1</v>
      </c>
      <c r="M22" s="8"/>
    </row>
    <row r="23" spans="1:13" ht="24.75" customHeight="1" x14ac:dyDescent="0.15">
      <c r="A23" s="103"/>
      <c r="B23" s="103"/>
      <c r="C23" s="25" t="s">
        <v>103</v>
      </c>
      <c r="D23" s="18">
        <v>1121122</v>
      </c>
      <c r="E23" s="14" t="s">
        <v>49</v>
      </c>
      <c r="F23" s="5">
        <v>6</v>
      </c>
      <c r="G23" s="5">
        <v>96</v>
      </c>
      <c r="H23" s="5">
        <v>96</v>
      </c>
      <c r="I23" s="5"/>
      <c r="J23" s="5"/>
      <c r="K23" s="72" t="s">
        <v>48</v>
      </c>
      <c r="L23" s="5">
        <v>2</v>
      </c>
      <c r="M23" s="19"/>
    </row>
    <row r="24" spans="1:13" ht="24.75" customHeight="1" x14ac:dyDescent="0.15">
      <c r="A24" s="103"/>
      <c r="B24" s="103"/>
      <c r="C24" s="14" t="s">
        <v>50</v>
      </c>
      <c r="D24" s="18">
        <v>1121123</v>
      </c>
      <c r="E24" s="14" t="s">
        <v>51</v>
      </c>
      <c r="F24" s="5">
        <v>3</v>
      </c>
      <c r="G24" s="5">
        <v>48</v>
      </c>
      <c r="H24" s="5">
        <v>48</v>
      </c>
      <c r="I24" s="5"/>
      <c r="J24" s="5"/>
      <c r="K24" s="72" t="s">
        <v>48</v>
      </c>
      <c r="L24" s="5">
        <v>1</v>
      </c>
      <c r="M24" s="19"/>
    </row>
    <row r="25" spans="1:13" ht="24.75" customHeight="1" x14ac:dyDescent="0.15">
      <c r="A25" s="103"/>
      <c r="B25" s="103"/>
      <c r="C25" s="14" t="s">
        <v>52</v>
      </c>
      <c r="D25" s="18">
        <v>1131124</v>
      </c>
      <c r="E25" s="14" t="s">
        <v>53</v>
      </c>
      <c r="F25" s="5">
        <v>3</v>
      </c>
      <c r="G25" s="5">
        <v>48</v>
      </c>
      <c r="H25" s="5">
        <v>48</v>
      </c>
      <c r="I25" s="5"/>
      <c r="J25" s="5"/>
      <c r="K25" s="72" t="s">
        <v>48</v>
      </c>
      <c r="L25" s="5">
        <v>2</v>
      </c>
      <c r="M25" s="19"/>
    </row>
    <row r="26" spans="1:13" ht="24.75" customHeight="1" x14ac:dyDescent="0.15">
      <c r="A26" s="103"/>
      <c r="B26" s="103"/>
      <c r="C26" s="22" t="s">
        <v>92</v>
      </c>
      <c r="D26" s="18">
        <v>1121225</v>
      </c>
      <c r="E26" s="14" t="s">
        <v>93</v>
      </c>
      <c r="F26" s="13">
        <v>4</v>
      </c>
      <c r="G26" s="13">
        <v>64</v>
      </c>
      <c r="H26" s="13">
        <v>64</v>
      </c>
      <c r="I26" s="13"/>
      <c r="J26" s="13"/>
      <c r="K26" s="71" t="s">
        <v>94</v>
      </c>
      <c r="L26" s="13">
        <v>2</v>
      </c>
      <c r="M26" s="8"/>
    </row>
    <row r="27" spans="1:13" ht="24.75" customHeight="1" x14ac:dyDescent="0.15">
      <c r="A27" s="103"/>
      <c r="B27" s="103"/>
      <c r="C27" s="22" t="s">
        <v>95</v>
      </c>
      <c r="D27" s="18">
        <v>1131226</v>
      </c>
      <c r="E27" s="14" t="s">
        <v>96</v>
      </c>
      <c r="F27" s="13">
        <v>4</v>
      </c>
      <c r="G27" s="13">
        <v>64</v>
      </c>
      <c r="H27" s="13">
        <v>64</v>
      </c>
      <c r="I27" s="13"/>
      <c r="J27" s="13"/>
      <c r="K27" s="71" t="s">
        <v>94</v>
      </c>
      <c r="L27" s="13">
        <v>3</v>
      </c>
      <c r="M27" s="8"/>
    </row>
    <row r="28" spans="1:13" ht="24.75" customHeight="1" x14ac:dyDescent="0.15">
      <c r="A28" s="103"/>
      <c r="B28" s="103"/>
      <c r="C28" s="58" t="s">
        <v>97</v>
      </c>
      <c r="D28" s="59">
        <v>1131128</v>
      </c>
      <c r="E28" s="60" t="s">
        <v>98</v>
      </c>
      <c r="F28" s="61">
        <v>3</v>
      </c>
      <c r="G28" s="61">
        <v>48</v>
      </c>
      <c r="H28" s="61">
        <v>32</v>
      </c>
      <c r="I28" s="61">
        <v>16</v>
      </c>
      <c r="J28" s="61"/>
      <c r="K28" s="73" t="s">
        <v>48</v>
      </c>
      <c r="L28" s="61">
        <v>4</v>
      </c>
      <c r="M28" s="8"/>
    </row>
    <row r="29" spans="1:13" ht="24.75" customHeight="1" x14ac:dyDescent="0.15">
      <c r="A29" s="103"/>
      <c r="B29" s="103"/>
      <c r="C29" s="62" t="s">
        <v>140</v>
      </c>
      <c r="D29" s="59">
        <v>1131230</v>
      </c>
      <c r="E29" s="63" t="s">
        <v>141</v>
      </c>
      <c r="F29" s="61">
        <v>2</v>
      </c>
      <c r="G29" s="61">
        <v>32</v>
      </c>
      <c r="H29" s="61">
        <v>32</v>
      </c>
      <c r="I29" s="61"/>
      <c r="J29" s="61"/>
      <c r="K29" s="73" t="s">
        <v>142</v>
      </c>
      <c r="L29" s="61">
        <v>3</v>
      </c>
      <c r="M29" s="8"/>
    </row>
    <row r="30" spans="1:13" ht="24.75" customHeight="1" x14ac:dyDescent="0.15">
      <c r="A30" s="103"/>
      <c r="B30" s="103"/>
      <c r="C30" s="23" t="s">
        <v>143</v>
      </c>
      <c r="D30" s="18">
        <v>1131129</v>
      </c>
      <c r="E30" s="15" t="s">
        <v>144</v>
      </c>
      <c r="F30" s="13">
        <v>3</v>
      </c>
      <c r="G30" s="13">
        <v>48</v>
      </c>
      <c r="H30" s="13">
        <v>48</v>
      </c>
      <c r="I30" s="13"/>
      <c r="J30" s="13"/>
      <c r="K30" s="71" t="s">
        <v>145</v>
      </c>
      <c r="L30" s="13">
        <v>3</v>
      </c>
      <c r="M30" s="8"/>
    </row>
    <row r="31" spans="1:13" ht="24.75" customHeight="1" x14ac:dyDescent="0.15">
      <c r="A31" s="103"/>
      <c r="B31" s="103"/>
      <c r="C31" s="20" t="s">
        <v>146</v>
      </c>
      <c r="D31" s="18">
        <v>1111227</v>
      </c>
      <c r="E31" s="14" t="s">
        <v>147</v>
      </c>
      <c r="F31" s="5">
        <v>1</v>
      </c>
      <c r="G31" s="5">
        <v>30</v>
      </c>
      <c r="H31" s="5"/>
      <c r="I31" s="5">
        <v>30</v>
      </c>
      <c r="J31" s="5"/>
      <c r="K31" s="72" t="s">
        <v>148</v>
      </c>
      <c r="L31" s="5">
        <v>1</v>
      </c>
      <c r="M31" s="8">
        <f>SUM(F4:F31)</f>
        <v>66</v>
      </c>
    </row>
    <row r="32" spans="1:13" ht="24.75" customHeight="1" x14ac:dyDescent="0.15">
      <c r="A32" s="103"/>
      <c r="B32" s="105"/>
      <c r="C32" s="111" t="s">
        <v>107</v>
      </c>
      <c r="D32" s="111"/>
      <c r="E32" s="112"/>
      <c r="F32" s="7">
        <f>SUM(F4:F31)</f>
        <v>66</v>
      </c>
      <c r="G32" s="7">
        <f>SUM(G4:G31)</f>
        <v>1184</v>
      </c>
      <c r="H32" s="7"/>
      <c r="I32" s="7"/>
      <c r="J32" s="7"/>
      <c r="K32" s="74"/>
      <c r="L32" s="7"/>
      <c r="M32" s="7"/>
    </row>
    <row r="33" spans="1:13" ht="27" customHeight="1" x14ac:dyDescent="0.15">
      <c r="A33" s="103"/>
      <c r="B33" s="113" t="s">
        <v>86</v>
      </c>
      <c r="C33" s="15" t="s">
        <v>54</v>
      </c>
      <c r="D33" s="18">
        <v>1602132</v>
      </c>
      <c r="E33" s="115" t="s">
        <v>88</v>
      </c>
      <c r="F33" s="116"/>
      <c r="G33" s="116"/>
      <c r="H33" s="116"/>
      <c r="I33" s="116"/>
      <c r="J33" s="116"/>
      <c r="K33" s="116"/>
      <c r="L33" s="117"/>
      <c r="M33" s="8"/>
    </row>
    <row r="34" spans="1:13" ht="30.2" customHeight="1" x14ac:dyDescent="0.15">
      <c r="A34" s="103"/>
      <c r="B34" s="113"/>
      <c r="C34" s="15" t="s">
        <v>55</v>
      </c>
      <c r="D34" s="18">
        <v>1621533</v>
      </c>
      <c r="E34" s="14" t="s">
        <v>56</v>
      </c>
      <c r="F34" s="3">
        <v>2</v>
      </c>
      <c r="G34" s="3">
        <v>32</v>
      </c>
      <c r="H34" s="3">
        <v>32</v>
      </c>
      <c r="I34" s="3"/>
      <c r="J34" s="3"/>
      <c r="K34" s="70" t="s">
        <v>106</v>
      </c>
      <c r="L34" s="3">
        <v>4</v>
      </c>
      <c r="M34" s="3"/>
    </row>
    <row r="35" spans="1:13" ht="24.75" customHeight="1" x14ac:dyDescent="0.15">
      <c r="A35" s="105"/>
      <c r="B35" s="113"/>
      <c r="C35" s="111" t="s">
        <v>78</v>
      </c>
      <c r="D35" s="111"/>
      <c r="E35" s="112"/>
      <c r="F35" s="7">
        <v>6</v>
      </c>
      <c r="G35" s="7">
        <v>96</v>
      </c>
      <c r="H35" s="7"/>
      <c r="I35" s="7"/>
      <c r="J35" s="7"/>
      <c r="K35" s="74"/>
      <c r="L35" s="7"/>
      <c r="M35" s="7"/>
    </row>
    <row r="36" spans="1:13" ht="24.75" customHeight="1" x14ac:dyDescent="0.15">
      <c r="A36" s="99" t="s">
        <v>108</v>
      </c>
      <c r="B36" s="100"/>
      <c r="C36" s="100"/>
      <c r="D36" s="100"/>
      <c r="E36" s="101"/>
      <c r="F36" s="26">
        <f>F32+F35</f>
        <v>72</v>
      </c>
      <c r="G36" s="29">
        <f>G32+G35</f>
        <v>1280</v>
      </c>
      <c r="H36" s="29"/>
      <c r="I36" s="29"/>
      <c r="J36" s="29"/>
      <c r="K36" s="75"/>
      <c r="L36" s="29"/>
      <c r="M36" s="29"/>
    </row>
    <row r="37" spans="1:13" ht="27.75" customHeight="1" x14ac:dyDescent="0.15">
      <c r="A37" s="109" t="s">
        <v>136</v>
      </c>
      <c r="B37" s="102" t="s">
        <v>232</v>
      </c>
      <c r="C37" s="64" t="s">
        <v>126</v>
      </c>
      <c r="D37" s="65">
        <v>2110134</v>
      </c>
      <c r="E37" s="66" t="s">
        <v>124</v>
      </c>
      <c r="F37" s="67">
        <v>2</v>
      </c>
      <c r="G37" s="67">
        <v>32</v>
      </c>
      <c r="H37" s="67">
        <v>32</v>
      </c>
      <c r="I37" s="61"/>
      <c r="J37" s="61"/>
      <c r="K37" s="73" t="s">
        <v>113</v>
      </c>
      <c r="L37" s="61">
        <v>1</v>
      </c>
      <c r="M37" s="8"/>
    </row>
    <row r="38" spans="1:13" ht="24.75" customHeight="1" x14ac:dyDescent="0.15">
      <c r="A38" s="110"/>
      <c r="B38" s="103"/>
      <c r="C38" s="68" t="s">
        <v>114</v>
      </c>
      <c r="D38" s="65">
        <v>2120235</v>
      </c>
      <c r="E38" s="63" t="s">
        <v>115</v>
      </c>
      <c r="F38" s="61">
        <v>2</v>
      </c>
      <c r="G38" s="61">
        <v>32</v>
      </c>
      <c r="H38" s="61">
        <v>32</v>
      </c>
      <c r="I38" s="61"/>
      <c r="J38" s="61"/>
      <c r="K38" s="73" t="s">
        <v>116</v>
      </c>
      <c r="L38" s="61">
        <v>2</v>
      </c>
      <c r="M38" s="8"/>
    </row>
    <row r="39" spans="1:13" ht="24.75" customHeight="1" x14ac:dyDescent="0.15">
      <c r="A39" s="110"/>
      <c r="B39" s="103"/>
      <c r="C39" s="68" t="s">
        <v>117</v>
      </c>
      <c r="D39" s="65">
        <v>2130236</v>
      </c>
      <c r="E39" s="63" t="s">
        <v>118</v>
      </c>
      <c r="F39" s="61">
        <v>3</v>
      </c>
      <c r="G39" s="61">
        <v>48</v>
      </c>
      <c r="H39" s="61">
        <v>48</v>
      </c>
      <c r="I39" s="61"/>
      <c r="J39" s="61"/>
      <c r="K39" s="73" t="s">
        <v>116</v>
      </c>
      <c r="L39" s="61">
        <v>3</v>
      </c>
      <c r="M39" s="8"/>
    </row>
    <row r="40" spans="1:13" ht="24.75" customHeight="1" x14ac:dyDescent="0.15">
      <c r="A40" s="110"/>
      <c r="B40" s="103"/>
      <c r="C40" s="68" t="s">
        <v>127</v>
      </c>
      <c r="D40" s="65"/>
      <c r="E40" s="63" t="s">
        <v>138</v>
      </c>
      <c r="F40" s="61">
        <v>2</v>
      </c>
      <c r="G40" s="61">
        <v>32</v>
      </c>
      <c r="H40" s="61">
        <v>32</v>
      </c>
      <c r="I40" s="61"/>
      <c r="J40" s="61"/>
      <c r="K40" s="73" t="s">
        <v>128</v>
      </c>
      <c r="L40" s="61">
        <v>3</v>
      </c>
      <c r="M40" s="8"/>
    </row>
    <row r="41" spans="1:13" ht="24.75" customHeight="1" x14ac:dyDescent="0.15">
      <c r="A41" s="110"/>
      <c r="B41" s="103"/>
      <c r="C41" s="62" t="s">
        <v>119</v>
      </c>
      <c r="D41" s="65">
        <v>2130137</v>
      </c>
      <c r="E41" s="63" t="s">
        <v>120</v>
      </c>
      <c r="F41" s="61">
        <v>4</v>
      </c>
      <c r="G41" s="61">
        <v>64</v>
      </c>
      <c r="H41" s="61">
        <v>64</v>
      </c>
      <c r="I41" s="61"/>
      <c r="J41" s="61"/>
      <c r="K41" s="73" t="s">
        <v>121</v>
      </c>
      <c r="L41" s="61">
        <v>3</v>
      </c>
      <c r="M41" s="8"/>
    </row>
    <row r="42" spans="1:13" ht="27.75" customHeight="1" x14ac:dyDescent="0.15">
      <c r="A42" s="110"/>
      <c r="B42" s="103"/>
      <c r="C42" s="81" t="s">
        <v>158</v>
      </c>
      <c r="D42" s="81">
        <v>2140438</v>
      </c>
      <c r="E42" s="81" t="s">
        <v>159</v>
      </c>
      <c r="F42" s="82">
        <v>3</v>
      </c>
      <c r="G42" s="82">
        <v>48</v>
      </c>
      <c r="H42" s="82">
        <v>48</v>
      </c>
      <c r="I42" s="82"/>
      <c r="J42" s="82"/>
      <c r="K42" s="82" t="s">
        <v>151</v>
      </c>
      <c r="L42" s="82">
        <v>4</v>
      </c>
      <c r="M42" s="8"/>
    </row>
    <row r="43" spans="1:13" ht="27.75" customHeight="1" x14ac:dyDescent="0.15">
      <c r="A43" s="110"/>
      <c r="B43" s="103"/>
      <c r="C43" s="92" t="s">
        <v>152</v>
      </c>
      <c r="D43" s="92">
        <v>2140439</v>
      </c>
      <c r="E43" s="92" t="s">
        <v>234</v>
      </c>
      <c r="F43" s="93">
        <v>3</v>
      </c>
      <c r="G43" s="93">
        <v>48</v>
      </c>
      <c r="H43" s="93">
        <v>48</v>
      </c>
      <c r="I43" s="93"/>
      <c r="J43" s="93"/>
      <c r="K43" s="93" t="s">
        <v>151</v>
      </c>
      <c r="L43" s="93">
        <v>4</v>
      </c>
      <c r="M43" s="8"/>
    </row>
    <row r="44" spans="1:13" ht="27.75" customHeight="1" x14ac:dyDescent="0.15">
      <c r="A44" s="110"/>
      <c r="B44" s="103"/>
      <c r="C44" s="92" t="s">
        <v>227</v>
      </c>
      <c r="D44" s="92">
        <v>2150134</v>
      </c>
      <c r="E44" s="92" t="s">
        <v>216</v>
      </c>
      <c r="F44" s="93">
        <v>4</v>
      </c>
      <c r="G44" s="93">
        <v>64</v>
      </c>
      <c r="H44" s="93">
        <v>64</v>
      </c>
      <c r="I44" s="93"/>
      <c r="J44" s="93"/>
      <c r="K44" s="93" t="s">
        <v>89</v>
      </c>
      <c r="L44" s="93">
        <v>4</v>
      </c>
      <c r="M44" s="8"/>
    </row>
    <row r="45" spans="1:13" ht="27.75" customHeight="1" x14ac:dyDescent="0.15">
      <c r="A45" s="110"/>
      <c r="B45" s="103"/>
      <c r="C45" s="92"/>
      <c r="D45" s="92"/>
      <c r="E45" s="92"/>
      <c r="F45" s="93"/>
      <c r="G45" s="93"/>
      <c r="H45" s="93"/>
      <c r="I45" s="93"/>
      <c r="J45" s="93"/>
      <c r="K45" s="93"/>
      <c r="L45" s="93"/>
      <c r="M45" s="8"/>
    </row>
    <row r="46" spans="1:13" ht="27.75" customHeight="1" x14ac:dyDescent="0.15">
      <c r="A46" s="110"/>
      <c r="B46" s="103"/>
      <c r="C46" s="81"/>
      <c r="D46" s="81"/>
      <c r="E46" s="81"/>
      <c r="F46" s="82"/>
      <c r="G46" s="82"/>
      <c r="H46" s="82"/>
      <c r="I46" s="82"/>
      <c r="J46" s="82"/>
      <c r="K46" s="82"/>
      <c r="L46" s="82"/>
      <c r="M46" s="8"/>
    </row>
    <row r="47" spans="1:13" ht="27" customHeight="1" x14ac:dyDescent="0.15">
      <c r="A47" s="28"/>
      <c r="B47" s="28"/>
      <c r="C47" s="99" t="s">
        <v>109</v>
      </c>
      <c r="D47" s="100"/>
      <c r="E47" s="101"/>
      <c r="F47" s="27">
        <f>SUM(F37:F46)</f>
        <v>23</v>
      </c>
      <c r="G47" s="29">
        <f>SUM(G37:G46)</f>
        <v>368</v>
      </c>
      <c r="H47" s="29"/>
      <c r="I47" s="7"/>
      <c r="J47" s="7"/>
      <c r="K47" s="74"/>
      <c r="L47" s="7"/>
      <c r="M47" s="11"/>
    </row>
    <row r="48" spans="1:13" ht="24" customHeight="1" x14ac:dyDescent="0.15">
      <c r="A48" s="119" t="s">
        <v>137</v>
      </c>
      <c r="B48" s="118" t="s">
        <v>228</v>
      </c>
      <c r="C48" s="89" t="s">
        <v>219</v>
      </c>
      <c r="D48" s="89">
        <v>3140140</v>
      </c>
      <c r="E48" s="89" t="s">
        <v>157</v>
      </c>
      <c r="F48" s="90">
        <v>2</v>
      </c>
      <c r="G48" s="90">
        <v>32</v>
      </c>
      <c r="H48" s="90"/>
      <c r="I48" s="90">
        <v>32</v>
      </c>
      <c r="J48" s="90"/>
      <c r="K48" s="90" t="s">
        <v>89</v>
      </c>
      <c r="L48" s="90">
        <v>4</v>
      </c>
      <c r="M48" s="3"/>
    </row>
    <row r="49" spans="1:13" ht="24" customHeight="1" x14ac:dyDescent="0.15">
      <c r="A49" s="119"/>
      <c r="B49" s="118"/>
      <c r="C49" s="89" t="s">
        <v>149</v>
      </c>
      <c r="D49" s="89">
        <v>3150442</v>
      </c>
      <c r="E49" s="89" t="s">
        <v>150</v>
      </c>
      <c r="F49" s="90">
        <v>3</v>
      </c>
      <c r="G49" s="90">
        <v>48</v>
      </c>
      <c r="H49" s="90">
        <v>40</v>
      </c>
      <c r="I49" s="90">
        <v>8</v>
      </c>
      <c r="J49" s="90"/>
      <c r="K49" s="90" t="s">
        <v>151</v>
      </c>
      <c r="L49" s="90">
        <v>5</v>
      </c>
      <c r="M49" s="3"/>
    </row>
    <row r="50" spans="1:13" ht="24.75" customHeight="1" x14ac:dyDescent="0.15">
      <c r="A50" s="120"/>
      <c r="B50" s="113"/>
      <c r="C50" s="89" t="s">
        <v>176</v>
      </c>
      <c r="D50" s="89">
        <v>3150443</v>
      </c>
      <c r="E50" s="89" t="s">
        <v>160</v>
      </c>
      <c r="F50" s="90">
        <v>2</v>
      </c>
      <c r="G50" s="90">
        <v>32</v>
      </c>
      <c r="H50" s="90">
        <v>32</v>
      </c>
      <c r="I50" s="90"/>
      <c r="J50" s="90"/>
      <c r="K50" s="90" t="s">
        <v>151</v>
      </c>
      <c r="L50" s="90">
        <v>5</v>
      </c>
      <c r="M50" s="3"/>
    </row>
    <row r="51" spans="1:13" ht="24.75" customHeight="1" x14ac:dyDescent="0.15">
      <c r="A51" s="121"/>
      <c r="B51" s="113"/>
      <c r="C51" s="89" t="s">
        <v>161</v>
      </c>
      <c r="D51" s="89">
        <v>3150444</v>
      </c>
      <c r="E51" s="89" t="s">
        <v>162</v>
      </c>
      <c r="F51" s="90">
        <v>2</v>
      </c>
      <c r="G51" s="90">
        <v>32</v>
      </c>
      <c r="H51" s="90">
        <v>32</v>
      </c>
      <c r="I51" s="90"/>
      <c r="J51" s="90"/>
      <c r="K51" s="90" t="s">
        <v>151</v>
      </c>
      <c r="L51" s="90">
        <v>5</v>
      </c>
      <c r="M51" s="3"/>
    </row>
    <row r="52" spans="1:13" ht="24.75" customHeight="1" x14ac:dyDescent="0.15">
      <c r="A52" s="121"/>
      <c r="B52" s="113"/>
      <c r="C52" s="92" t="s">
        <v>163</v>
      </c>
      <c r="D52" s="89">
        <v>3150445</v>
      </c>
      <c r="E52" s="92" t="s">
        <v>164</v>
      </c>
      <c r="F52" s="93">
        <v>4</v>
      </c>
      <c r="G52" s="93">
        <v>64</v>
      </c>
      <c r="H52" s="93">
        <v>64</v>
      </c>
      <c r="I52" s="93"/>
      <c r="J52" s="93"/>
      <c r="K52" s="93" t="s">
        <v>89</v>
      </c>
      <c r="L52" s="93">
        <v>5</v>
      </c>
      <c r="M52" s="3"/>
    </row>
    <row r="53" spans="1:13" ht="24.75" customHeight="1" x14ac:dyDescent="0.15">
      <c r="A53" s="121"/>
      <c r="B53" s="113"/>
      <c r="C53" s="89" t="s">
        <v>165</v>
      </c>
      <c r="D53" s="89">
        <v>3150446</v>
      </c>
      <c r="E53" s="89" t="s">
        <v>166</v>
      </c>
      <c r="F53" s="90">
        <v>4</v>
      </c>
      <c r="G53" s="90">
        <v>64</v>
      </c>
      <c r="H53" s="90">
        <v>64</v>
      </c>
      <c r="I53" s="90"/>
      <c r="J53" s="90"/>
      <c r="K53" s="90" t="s">
        <v>151</v>
      </c>
      <c r="L53" s="90">
        <v>5</v>
      </c>
      <c r="M53" s="3"/>
    </row>
    <row r="54" spans="1:13" ht="24.75" customHeight="1" x14ac:dyDescent="0.15">
      <c r="A54" s="121"/>
      <c r="B54" s="113"/>
      <c r="C54" s="89" t="s">
        <v>167</v>
      </c>
      <c r="D54" s="89">
        <v>3160447</v>
      </c>
      <c r="E54" s="89" t="s">
        <v>168</v>
      </c>
      <c r="F54" s="90">
        <v>2</v>
      </c>
      <c r="G54" s="90">
        <v>32</v>
      </c>
      <c r="H54" s="90">
        <v>32</v>
      </c>
      <c r="I54" s="90" t="s">
        <v>169</v>
      </c>
      <c r="J54" s="90"/>
      <c r="K54" s="90" t="s">
        <v>151</v>
      </c>
      <c r="L54" s="90">
        <v>6</v>
      </c>
      <c r="M54" s="3"/>
    </row>
    <row r="55" spans="1:13" ht="24.75" customHeight="1" x14ac:dyDescent="0.15">
      <c r="A55" s="121"/>
      <c r="B55" s="113"/>
      <c r="C55" s="89" t="s">
        <v>170</v>
      </c>
      <c r="D55" s="89">
        <v>3150448</v>
      </c>
      <c r="E55" s="89" t="s">
        <v>171</v>
      </c>
      <c r="F55" s="90">
        <v>2</v>
      </c>
      <c r="G55" s="90">
        <v>32</v>
      </c>
      <c r="H55" s="90">
        <v>32</v>
      </c>
      <c r="I55" s="90"/>
      <c r="J55" s="90"/>
      <c r="K55" s="90" t="s">
        <v>151</v>
      </c>
      <c r="L55" s="90">
        <v>5</v>
      </c>
      <c r="M55" s="3"/>
    </row>
    <row r="56" spans="1:13" ht="24.75" customHeight="1" x14ac:dyDescent="0.15">
      <c r="A56" s="121"/>
      <c r="B56" s="113"/>
      <c r="C56" s="89" t="s">
        <v>172</v>
      </c>
      <c r="D56" s="89">
        <v>3160449</v>
      </c>
      <c r="E56" s="89" t="s">
        <v>173</v>
      </c>
      <c r="F56" s="90">
        <v>2</v>
      </c>
      <c r="G56" s="90">
        <v>32</v>
      </c>
      <c r="H56" s="90">
        <v>32</v>
      </c>
      <c r="I56" s="90"/>
      <c r="J56" s="90"/>
      <c r="K56" s="90" t="s">
        <v>151</v>
      </c>
      <c r="L56" s="90">
        <v>6</v>
      </c>
      <c r="M56" s="3"/>
    </row>
    <row r="57" spans="1:13" ht="24.75" customHeight="1" x14ac:dyDescent="0.15">
      <c r="A57" s="121"/>
      <c r="B57" s="113"/>
      <c r="C57" s="89" t="s">
        <v>174</v>
      </c>
      <c r="D57" s="89">
        <v>3160450</v>
      </c>
      <c r="E57" s="89" t="s">
        <v>175</v>
      </c>
      <c r="F57" s="90">
        <v>2</v>
      </c>
      <c r="G57" s="90">
        <v>32</v>
      </c>
      <c r="H57" s="90">
        <v>32</v>
      </c>
      <c r="I57" s="90"/>
      <c r="J57" s="90"/>
      <c r="K57" s="90" t="s">
        <v>151</v>
      </c>
      <c r="L57" s="90">
        <v>6</v>
      </c>
      <c r="M57" s="3"/>
    </row>
    <row r="58" spans="1:13" ht="24.75" customHeight="1" x14ac:dyDescent="0.15">
      <c r="A58" s="121"/>
      <c r="B58" s="113"/>
      <c r="C58" s="89"/>
      <c r="D58" s="89"/>
      <c r="E58" s="89"/>
      <c r="F58" s="90"/>
      <c r="G58" s="90"/>
      <c r="H58" s="90"/>
      <c r="I58" s="90"/>
      <c r="J58" s="90"/>
      <c r="K58" s="90"/>
      <c r="L58" s="90"/>
      <c r="M58" s="3"/>
    </row>
    <row r="59" spans="1:13" ht="24.75" customHeight="1" x14ac:dyDescent="0.15">
      <c r="A59" s="121"/>
      <c r="B59" s="113"/>
      <c r="C59" s="89"/>
      <c r="D59" s="89"/>
      <c r="E59" s="89"/>
      <c r="F59" s="90"/>
      <c r="G59" s="90"/>
      <c r="H59" s="90"/>
      <c r="I59" s="90"/>
      <c r="J59" s="90"/>
      <c r="K59" s="90"/>
      <c r="L59" s="90"/>
      <c r="M59" s="3"/>
    </row>
    <row r="60" spans="1:13" ht="26.45" customHeight="1" x14ac:dyDescent="0.15">
      <c r="A60" s="30"/>
      <c r="B60" s="31"/>
      <c r="C60" s="106" t="s">
        <v>122</v>
      </c>
      <c r="D60" s="107"/>
      <c r="E60" s="108"/>
      <c r="F60" s="27">
        <f>SUM(F48:F59)</f>
        <v>25</v>
      </c>
      <c r="G60" s="7">
        <f ca="1">SUM(G50:G60)</f>
        <v>400</v>
      </c>
      <c r="H60" s="7"/>
      <c r="I60" s="7"/>
      <c r="J60" s="7"/>
      <c r="K60" s="74"/>
      <c r="L60" s="7"/>
      <c r="M60" s="7"/>
    </row>
    <row r="61" spans="1:13" ht="40.9" customHeight="1" x14ac:dyDescent="0.15">
      <c r="A61" s="118" t="s">
        <v>131</v>
      </c>
      <c r="B61" s="118" t="s">
        <v>233</v>
      </c>
      <c r="C61" s="55" t="s">
        <v>132</v>
      </c>
      <c r="D61" s="43">
        <v>5221060</v>
      </c>
      <c r="E61" s="41" t="s">
        <v>129</v>
      </c>
      <c r="F61" s="42">
        <v>4</v>
      </c>
      <c r="G61" s="42">
        <v>64</v>
      </c>
      <c r="H61" s="42">
        <v>48</v>
      </c>
      <c r="I61" s="42">
        <v>16</v>
      </c>
      <c r="J61" s="42"/>
      <c r="K61" s="76" t="s">
        <v>40</v>
      </c>
      <c r="L61" s="42">
        <v>2</v>
      </c>
      <c r="M61" s="3"/>
    </row>
    <row r="62" spans="1:13" ht="23.45" customHeight="1" x14ac:dyDescent="0.15">
      <c r="A62" s="118"/>
      <c r="B62" s="123"/>
      <c r="C62" s="92" t="s">
        <v>226</v>
      </c>
      <c r="D62" s="92">
        <v>5240451</v>
      </c>
      <c r="E62" s="92" t="s">
        <v>179</v>
      </c>
      <c r="F62" s="93">
        <v>2</v>
      </c>
      <c r="G62" s="93">
        <v>32</v>
      </c>
      <c r="H62" s="93">
        <v>32</v>
      </c>
      <c r="I62" s="93"/>
      <c r="J62" s="93"/>
      <c r="K62" s="93" t="s">
        <v>151</v>
      </c>
      <c r="L62" s="93">
        <v>4</v>
      </c>
      <c r="M62" s="3"/>
    </row>
    <row r="63" spans="1:13" ht="20.45" customHeight="1" x14ac:dyDescent="0.15">
      <c r="A63" s="118"/>
      <c r="B63" s="123"/>
      <c r="C63" s="92" t="s">
        <v>220</v>
      </c>
      <c r="D63" s="92">
        <v>5250452</v>
      </c>
      <c r="E63" s="92" t="s">
        <v>235</v>
      </c>
      <c r="F63" s="93">
        <v>2</v>
      </c>
      <c r="G63" s="93">
        <v>32</v>
      </c>
      <c r="H63" s="93">
        <v>32</v>
      </c>
      <c r="I63" s="93"/>
      <c r="J63" s="93"/>
      <c r="K63" s="93" t="s">
        <v>151</v>
      </c>
      <c r="L63" s="93">
        <v>5</v>
      </c>
      <c r="M63" s="3"/>
    </row>
    <row r="64" spans="1:13" ht="21.6" customHeight="1" x14ac:dyDescent="0.15">
      <c r="A64" s="118"/>
      <c r="B64" s="123"/>
      <c r="C64" s="92" t="s">
        <v>153</v>
      </c>
      <c r="D64" s="92">
        <v>5240455</v>
      </c>
      <c r="E64" s="92" t="s">
        <v>154</v>
      </c>
      <c r="F64" s="93">
        <v>4</v>
      </c>
      <c r="G64" s="93">
        <v>64</v>
      </c>
      <c r="H64" s="93">
        <v>48</v>
      </c>
      <c r="I64" s="93">
        <v>16</v>
      </c>
      <c r="J64" s="93"/>
      <c r="K64" s="93" t="s">
        <v>231</v>
      </c>
      <c r="L64" s="93">
        <v>4</v>
      </c>
      <c r="M64" s="3"/>
    </row>
    <row r="65" spans="1:13" ht="18" customHeight="1" x14ac:dyDescent="0.15">
      <c r="A65" s="118"/>
      <c r="B65" s="123"/>
      <c r="C65" s="84" t="s">
        <v>221</v>
      </c>
      <c r="D65" s="84">
        <v>5241153</v>
      </c>
      <c r="E65" s="84" t="s">
        <v>222</v>
      </c>
      <c r="F65" s="83">
        <v>3</v>
      </c>
      <c r="G65" s="83">
        <v>48</v>
      </c>
      <c r="H65" s="83">
        <v>36</v>
      </c>
      <c r="I65" s="83">
        <v>12</v>
      </c>
      <c r="J65" s="83"/>
      <c r="K65" s="83" t="s">
        <v>48</v>
      </c>
      <c r="L65" s="83">
        <v>4</v>
      </c>
      <c r="M65" s="3"/>
    </row>
    <row r="66" spans="1:13" ht="22.15" customHeight="1" x14ac:dyDescent="0.15">
      <c r="A66" s="118"/>
      <c r="B66" s="123"/>
      <c r="C66" s="84" t="s">
        <v>155</v>
      </c>
      <c r="D66" s="84">
        <v>5240154</v>
      </c>
      <c r="E66" s="84" t="s">
        <v>156</v>
      </c>
      <c r="F66" s="83">
        <v>3</v>
      </c>
      <c r="G66" s="83">
        <v>48</v>
      </c>
      <c r="H66" s="83">
        <v>48</v>
      </c>
      <c r="I66" s="83"/>
      <c r="J66" s="83"/>
      <c r="K66" s="83" t="s">
        <v>89</v>
      </c>
      <c r="L66" s="83">
        <v>4</v>
      </c>
      <c r="M66" s="3"/>
    </row>
    <row r="67" spans="1:13" ht="21.2" customHeight="1" x14ac:dyDescent="0.15">
      <c r="A67" s="122"/>
      <c r="B67" s="122"/>
      <c r="C67" s="84" t="s">
        <v>186</v>
      </c>
      <c r="D67" s="84">
        <v>5250456</v>
      </c>
      <c r="E67" s="84" t="s">
        <v>187</v>
      </c>
      <c r="F67" s="83">
        <v>2</v>
      </c>
      <c r="G67" s="83">
        <v>32</v>
      </c>
      <c r="H67" s="83">
        <v>32</v>
      </c>
      <c r="I67" s="83"/>
      <c r="J67" s="83"/>
      <c r="K67" s="83" t="s">
        <v>151</v>
      </c>
      <c r="L67" s="83">
        <v>5</v>
      </c>
      <c r="M67" s="3"/>
    </row>
    <row r="68" spans="1:13" ht="21.2" customHeight="1" x14ac:dyDescent="0.15">
      <c r="A68" s="122"/>
      <c r="B68" s="122"/>
      <c r="C68" s="92" t="s">
        <v>217</v>
      </c>
      <c r="D68" s="92">
        <v>5250457</v>
      </c>
      <c r="E68" s="92" t="s">
        <v>237</v>
      </c>
      <c r="F68" s="83">
        <v>2</v>
      </c>
      <c r="G68" s="83">
        <v>32</v>
      </c>
      <c r="H68" s="83">
        <v>32</v>
      </c>
      <c r="I68" s="83"/>
      <c r="J68" s="83"/>
      <c r="K68" s="83" t="s">
        <v>151</v>
      </c>
      <c r="L68" s="83">
        <v>5</v>
      </c>
      <c r="M68" s="3"/>
    </row>
    <row r="69" spans="1:13" ht="21.2" customHeight="1" x14ac:dyDescent="0.15">
      <c r="A69" s="122"/>
      <c r="B69" s="122"/>
      <c r="C69" s="92" t="s">
        <v>177</v>
      </c>
      <c r="D69" s="92">
        <v>5240458</v>
      </c>
      <c r="E69" s="92" t="s">
        <v>178</v>
      </c>
      <c r="F69" s="83">
        <v>3</v>
      </c>
      <c r="G69" s="83">
        <v>48</v>
      </c>
      <c r="H69" s="83">
        <v>28</v>
      </c>
      <c r="I69" s="83">
        <v>20</v>
      </c>
      <c r="J69" s="83"/>
      <c r="K69" s="83" t="s">
        <v>151</v>
      </c>
      <c r="L69" s="83">
        <v>4</v>
      </c>
      <c r="M69" s="3"/>
    </row>
    <row r="70" spans="1:13" ht="21.2" customHeight="1" x14ac:dyDescent="0.15">
      <c r="A70" s="122"/>
      <c r="B70" s="122"/>
      <c r="C70" s="84" t="s">
        <v>229</v>
      </c>
      <c r="D70" s="84">
        <v>5250459</v>
      </c>
      <c r="E70" s="84" t="s">
        <v>188</v>
      </c>
      <c r="F70" s="83">
        <v>2</v>
      </c>
      <c r="G70" s="83">
        <v>32</v>
      </c>
      <c r="H70" s="83">
        <v>32</v>
      </c>
      <c r="I70" s="83"/>
      <c r="J70" s="83"/>
      <c r="K70" s="83" t="s">
        <v>151</v>
      </c>
      <c r="L70" s="83">
        <v>5</v>
      </c>
      <c r="M70" s="49"/>
    </row>
    <row r="71" spans="1:13" ht="21.2" customHeight="1" x14ac:dyDescent="0.15">
      <c r="A71" s="122"/>
      <c r="B71" s="122"/>
      <c r="C71" s="92" t="s">
        <v>189</v>
      </c>
      <c r="D71" s="92">
        <v>5250461</v>
      </c>
      <c r="E71" s="92" t="s">
        <v>190</v>
      </c>
      <c r="F71" s="83">
        <v>2</v>
      </c>
      <c r="G71" s="83">
        <v>32</v>
      </c>
      <c r="H71" s="83">
        <v>32</v>
      </c>
      <c r="I71" s="83"/>
      <c r="J71" s="83"/>
      <c r="K71" s="83" t="s">
        <v>151</v>
      </c>
      <c r="L71" s="83">
        <v>5</v>
      </c>
      <c r="M71" s="49"/>
    </row>
    <row r="72" spans="1:13" ht="21.2" customHeight="1" x14ac:dyDescent="0.15">
      <c r="A72" s="122"/>
      <c r="B72" s="122"/>
      <c r="C72" s="84" t="s">
        <v>180</v>
      </c>
      <c r="D72" s="84">
        <v>5260462</v>
      </c>
      <c r="E72" s="84" t="s">
        <v>181</v>
      </c>
      <c r="F72" s="83">
        <v>2</v>
      </c>
      <c r="G72" s="83">
        <v>32</v>
      </c>
      <c r="H72" s="83">
        <v>32</v>
      </c>
      <c r="I72" s="83"/>
      <c r="J72" s="83"/>
      <c r="K72" s="83" t="s">
        <v>151</v>
      </c>
      <c r="L72" s="83">
        <v>6</v>
      </c>
      <c r="M72" s="49"/>
    </row>
    <row r="73" spans="1:13" ht="24.75" customHeight="1" x14ac:dyDescent="0.15">
      <c r="A73" s="122"/>
      <c r="B73" s="122"/>
      <c r="C73" s="84" t="s">
        <v>182</v>
      </c>
      <c r="D73" s="84">
        <v>5260463</v>
      </c>
      <c r="E73" s="84" t="s">
        <v>183</v>
      </c>
      <c r="F73" s="83">
        <v>2</v>
      </c>
      <c r="G73" s="83">
        <v>32</v>
      </c>
      <c r="H73" s="83">
        <v>32</v>
      </c>
      <c r="I73" s="83"/>
      <c r="J73" s="83"/>
      <c r="K73" s="83" t="s">
        <v>151</v>
      </c>
      <c r="L73" s="83">
        <v>6</v>
      </c>
      <c r="M73" s="49"/>
    </row>
    <row r="74" spans="1:13" ht="21.2" customHeight="1" x14ac:dyDescent="0.15">
      <c r="A74" s="122"/>
      <c r="B74" s="122"/>
      <c r="C74" s="84" t="s">
        <v>184</v>
      </c>
      <c r="D74" s="84">
        <v>5260472</v>
      </c>
      <c r="E74" s="84" t="s">
        <v>185</v>
      </c>
      <c r="F74" s="83">
        <v>3</v>
      </c>
      <c r="G74" s="83">
        <v>48</v>
      </c>
      <c r="H74" s="83">
        <v>48</v>
      </c>
      <c r="I74" s="83"/>
      <c r="J74" s="83"/>
      <c r="K74" s="83" t="s">
        <v>89</v>
      </c>
      <c r="L74" s="83">
        <v>6</v>
      </c>
      <c r="M74" s="49"/>
    </row>
    <row r="75" spans="1:13" ht="20.25" customHeight="1" x14ac:dyDescent="0.15">
      <c r="A75" s="122"/>
      <c r="B75" s="122"/>
      <c r="C75" s="84" t="s">
        <v>191</v>
      </c>
      <c r="D75" s="84">
        <v>5260479</v>
      </c>
      <c r="E75" s="84" t="s">
        <v>192</v>
      </c>
      <c r="F75" s="83">
        <v>2</v>
      </c>
      <c r="G75" s="83">
        <v>32</v>
      </c>
      <c r="H75" s="83">
        <v>32</v>
      </c>
      <c r="I75" s="83"/>
      <c r="J75" s="83"/>
      <c r="K75" s="83" t="s">
        <v>151</v>
      </c>
      <c r="L75" s="83">
        <v>6</v>
      </c>
      <c r="M75" s="54"/>
    </row>
    <row r="76" spans="1:13" ht="20.25" customHeight="1" x14ac:dyDescent="0.15">
      <c r="A76" s="122"/>
      <c r="B76" s="122"/>
      <c r="C76" s="92" t="s">
        <v>195</v>
      </c>
      <c r="D76" s="92">
        <v>5270474</v>
      </c>
      <c r="E76" s="92" t="s">
        <v>196</v>
      </c>
      <c r="F76" s="93">
        <v>2</v>
      </c>
      <c r="G76" s="93">
        <v>32</v>
      </c>
      <c r="H76" s="93">
        <v>24</v>
      </c>
      <c r="I76" s="93">
        <v>8</v>
      </c>
      <c r="J76" s="93"/>
      <c r="K76" s="93" t="s">
        <v>151</v>
      </c>
      <c r="L76" s="93">
        <v>7</v>
      </c>
      <c r="M76" s="54"/>
    </row>
    <row r="77" spans="1:13" ht="20.25" customHeight="1" x14ac:dyDescent="0.15">
      <c r="A77" s="122"/>
      <c r="B77" s="122"/>
      <c r="C77" s="92" t="s">
        <v>193</v>
      </c>
      <c r="D77" s="92">
        <v>5270475</v>
      </c>
      <c r="E77" s="92" t="s">
        <v>194</v>
      </c>
      <c r="F77" s="93">
        <v>2</v>
      </c>
      <c r="G77" s="93">
        <v>32</v>
      </c>
      <c r="H77" s="93">
        <v>32</v>
      </c>
      <c r="I77" s="93"/>
      <c r="J77" s="93"/>
      <c r="K77" s="93" t="s">
        <v>151</v>
      </c>
      <c r="L77" s="93">
        <v>7</v>
      </c>
      <c r="M77" s="54"/>
    </row>
    <row r="78" spans="1:13" ht="24.75" customHeight="1" x14ac:dyDescent="0.15">
      <c r="A78" s="122"/>
      <c r="B78" s="122"/>
      <c r="C78" s="92" t="s">
        <v>197</v>
      </c>
      <c r="D78" s="92">
        <v>5270476</v>
      </c>
      <c r="E78" s="92" t="s">
        <v>198</v>
      </c>
      <c r="F78" s="93">
        <v>2</v>
      </c>
      <c r="G78" s="93">
        <v>16</v>
      </c>
      <c r="H78" s="93">
        <v>16</v>
      </c>
      <c r="I78" s="93"/>
      <c r="J78" s="93"/>
      <c r="K78" s="93" t="s">
        <v>151</v>
      </c>
      <c r="L78" s="93">
        <v>7</v>
      </c>
      <c r="M78" s="54"/>
    </row>
    <row r="79" spans="1:13" ht="24.75" customHeight="1" x14ac:dyDescent="0.15">
      <c r="A79" s="122"/>
      <c r="B79" s="122"/>
      <c r="C79" s="92" t="s">
        <v>199</v>
      </c>
      <c r="D79" s="92">
        <v>5270477</v>
      </c>
      <c r="E79" s="92" t="s">
        <v>200</v>
      </c>
      <c r="F79" s="93">
        <v>2</v>
      </c>
      <c r="G79" s="93">
        <v>32</v>
      </c>
      <c r="H79" s="93">
        <v>32</v>
      </c>
      <c r="I79" s="93"/>
      <c r="J79" s="93"/>
      <c r="K79" s="93" t="s">
        <v>151</v>
      </c>
      <c r="L79" s="93">
        <v>7</v>
      </c>
      <c r="M79" s="54"/>
    </row>
    <row r="80" spans="1:13" ht="24.75" customHeight="1" x14ac:dyDescent="0.15">
      <c r="A80" s="122"/>
      <c r="B80" s="122"/>
      <c r="C80" s="92" t="s">
        <v>201</v>
      </c>
      <c r="D80" s="92">
        <v>5270478</v>
      </c>
      <c r="E80" s="92" t="s">
        <v>202</v>
      </c>
      <c r="F80" s="93">
        <v>2</v>
      </c>
      <c r="G80" s="93">
        <v>24</v>
      </c>
      <c r="H80" s="93">
        <v>8</v>
      </c>
      <c r="I80" s="93"/>
      <c r="J80" s="93"/>
      <c r="K80" s="93" t="s">
        <v>151</v>
      </c>
      <c r="L80" s="93">
        <v>7</v>
      </c>
      <c r="M80" s="54"/>
    </row>
    <row r="81" spans="1:13" ht="24.75" customHeight="1" x14ac:dyDescent="0.15">
      <c r="A81" s="122"/>
      <c r="B81" s="122"/>
      <c r="C81" s="47"/>
      <c r="D81" s="48"/>
      <c r="E81" s="45"/>
      <c r="F81" s="46"/>
      <c r="G81" s="46"/>
      <c r="H81" s="46"/>
      <c r="I81" s="46"/>
      <c r="J81" s="46"/>
      <c r="K81" s="77"/>
      <c r="L81" s="46"/>
      <c r="M81" s="54"/>
    </row>
    <row r="82" spans="1:13" ht="28.5" customHeight="1" x14ac:dyDescent="0.15">
      <c r="A82" s="122"/>
      <c r="B82" s="122"/>
      <c r="C82" s="51"/>
      <c r="D82" s="52"/>
      <c r="E82" s="45"/>
      <c r="F82" s="46"/>
      <c r="G82" s="46"/>
      <c r="H82" s="46"/>
      <c r="I82" s="52"/>
      <c r="J82" s="52"/>
      <c r="K82" s="77"/>
      <c r="L82" s="53"/>
      <c r="M82" s="49"/>
    </row>
    <row r="83" spans="1:13" ht="26.45" customHeight="1" x14ac:dyDescent="0.15">
      <c r="A83" s="30" t="s">
        <v>79</v>
      </c>
      <c r="B83" s="31"/>
      <c r="C83" s="57"/>
      <c r="D83" s="57"/>
      <c r="E83" s="57"/>
      <c r="F83" s="27">
        <v>22</v>
      </c>
      <c r="G83" s="7"/>
      <c r="H83" s="7"/>
      <c r="I83" s="7"/>
      <c r="J83" s="7"/>
      <c r="K83" s="74"/>
      <c r="L83" s="7"/>
      <c r="M83" s="7"/>
    </row>
    <row r="84" spans="1:13" ht="26.45" customHeight="1" x14ac:dyDescent="0.15">
      <c r="A84" s="118" t="s">
        <v>105</v>
      </c>
      <c r="B84" s="118" t="s">
        <v>230</v>
      </c>
      <c r="C84" s="20" t="s">
        <v>104</v>
      </c>
      <c r="D84" s="18">
        <v>7111764</v>
      </c>
      <c r="E84" s="14" t="s">
        <v>57</v>
      </c>
      <c r="F84" s="5">
        <v>1</v>
      </c>
      <c r="G84" s="5" t="s">
        <v>58</v>
      </c>
      <c r="H84" s="5"/>
      <c r="I84" s="5"/>
      <c r="J84" s="5"/>
      <c r="K84" s="71" t="s">
        <v>80</v>
      </c>
      <c r="L84" s="5">
        <v>1</v>
      </c>
      <c r="M84" s="5"/>
    </row>
    <row r="85" spans="1:13" ht="26.45" customHeight="1" x14ac:dyDescent="0.15">
      <c r="A85" s="118"/>
      <c r="B85" s="113"/>
      <c r="C85" s="20" t="s">
        <v>125</v>
      </c>
      <c r="D85" s="18">
        <v>7151765</v>
      </c>
      <c r="E85" s="14" t="s">
        <v>59</v>
      </c>
      <c r="F85" s="5">
        <v>1</v>
      </c>
      <c r="G85" s="5" t="s">
        <v>58</v>
      </c>
      <c r="H85" s="5"/>
      <c r="I85" s="5"/>
      <c r="J85" s="5"/>
      <c r="K85" s="71" t="s">
        <v>80</v>
      </c>
      <c r="L85" s="5">
        <v>4</v>
      </c>
      <c r="M85" s="5"/>
    </row>
    <row r="86" spans="1:13" ht="39.75" customHeight="1" x14ac:dyDescent="0.15">
      <c r="A86" s="113"/>
      <c r="B86" s="113"/>
      <c r="C86" s="14" t="s">
        <v>60</v>
      </c>
      <c r="D86" s="18">
        <v>7161766</v>
      </c>
      <c r="E86" s="14" t="s">
        <v>61</v>
      </c>
      <c r="F86" s="5">
        <v>3</v>
      </c>
      <c r="G86" s="5" t="s">
        <v>62</v>
      </c>
      <c r="H86" s="5"/>
      <c r="I86" s="5"/>
      <c r="J86" s="5"/>
      <c r="K86" s="71" t="s">
        <v>80</v>
      </c>
      <c r="L86" s="5">
        <v>5</v>
      </c>
      <c r="M86" s="5"/>
    </row>
    <row r="87" spans="1:13" ht="21.2" customHeight="1" x14ac:dyDescent="0.15">
      <c r="A87" s="113"/>
      <c r="B87" s="113"/>
      <c r="C87" s="14" t="s">
        <v>63</v>
      </c>
      <c r="D87" s="18">
        <v>7112067</v>
      </c>
      <c r="E87" s="14" t="s">
        <v>64</v>
      </c>
      <c r="F87" s="5">
        <v>1</v>
      </c>
      <c r="G87" s="5" t="s">
        <v>65</v>
      </c>
      <c r="H87" s="5"/>
      <c r="I87" s="5"/>
      <c r="J87" s="5"/>
      <c r="K87" s="71" t="s">
        <v>81</v>
      </c>
      <c r="L87" s="5">
        <v>1</v>
      </c>
      <c r="M87" s="5"/>
    </row>
    <row r="88" spans="1:13" ht="21.75" customHeight="1" x14ac:dyDescent="0.15">
      <c r="A88" s="113"/>
      <c r="B88" s="113"/>
      <c r="C88" s="56" t="s">
        <v>134</v>
      </c>
      <c r="D88" s="37">
        <v>7100168</v>
      </c>
      <c r="E88" s="36" t="s">
        <v>66</v>
      </c>
      <c r="F88" s="38">
        <v>2</v>
      </c>
      <c r="G88" s="38" t="s">
        <v>67</v>
      </c>
      <c r="H88" s="38"/>
      <c r="I88" s="38"/>
      <c r="J88" s="38"/>
      <c r="K88" s="78" t="s">
        <v>89</v>
      </c>
      <c r="L88" s="38" t="s">
        <v>68</v>
      </c>
      <c r="M88" s="5"/>
    </row>
    <row r="89" spans="1:13" ht="21.75" customHeight="1" x14ac:dyDescent="0.15">
      <c r="A89" s="113"/>
      <c r="B89" s="113"/>
      <c r="C89" s="36" t="s">
        <v>69</v>
      </c>
      <c r="D89" s="37">
        <v>7180169</v>
      </c>
      <c r="E89" s="36" t="s">
        <v>70</v>
      </c>
      <c r="F89" s="38">
        <v>4</v>
      </c>
      <c r="G89" s="38" t="s">
        <v>111</v>
      </c>
      <c r="H89" s="38"/>
      <c r="I89" s="38"/>
      <c r="J89" s="38"/>
      <c r="K89" s="80" t="s">
        <v>110</v>
      </c>
      <c r="L89" s="38">
        <v>8</v>
      </c>
      <c r="M89" s="3"/>
    </row>
    <row r="90" spans="1:13" ht="21.75" customHeight="1" x14ac:dyDescent="0.15">
      <c r="A90" s="113"/>
      <c r="B90" s="113"/>
      <c r="C90" s="36" t="s">
        <v>71</v>
      </c>
      <c r="D90" s="37">
        <v>7170170</v>
      </c>
      <c r="E90" s="36" t="s">
        <v>112</v>
      </c>
      <c r="F90" s="38">
        <v>12</v>
      </c>
      <c r="G90" s="38" t="s">
        <v>72</v>
      </c>
      <c r="H90" s="38"/>
      <c r="I90" s="38"/>
      <c r="J90" s="38"/>
      <c r="K90" s="78" t="s">
        <v>89</v>
      </c>
      <c r="L90" s="39" t="s">
        <v>73</v>
      </c>
      <c r="M90" s="5"/>
    </row>
    <row r="91" spans="1:13" ht="30.75" customHeight="1" x14ac:dyDescent="0.15">
      <c r="A91" s="113"/>
      <c r="B91" s="113"/>
      <c r="C91" s="56" t="s">
        <v>135</v>
      </c>
      <c r="D91" s="37">
        <v>7100171</v>
      </c>
      <c r="E91" s="36" t="s">
        <v>74</v>
      </c>
      <c r="F91" s="40">
        <v>4</v>
      </c>
      <c r="G91" s="40"/>
      <c r="H91" s="40"/>
      <c r="I91" s="40"/>
      <c r="J91" s="40"/>
      <c r="K91" s="78" t="s">
        <v>89</v>
      </c>
      <c r="L91" s="40" t="s">
        <v>13</v>
      </c>
      <c r="M91" s="5"/>
    </row>
    <row r="92" spans="1:13" ht="26.45" customHeight="1" x14ac:dyDescent="0.15">
      <c r="A92" s="113"/>
      <c r="B92" s="113"/>
      <c r="C92" s="87" t="s">
        <v>203</v>
      </c>
      <c r="D92" s="85">
        <v>7120273</v>
      </c>
      <c r="E92" s="86" t="s">
        <v>204</v>
      </c>
      <c r="F92" s="88">
        <v>1</v>
      </c>
      <c r="G92" s="88" t="s">
        <v>58</v>
      </c>
      <c r="H92" s="88"/>
      <c r="I92" s="88"/>
      <c r="J92" s="88"/>
      <c r="K92" s="94" t="s">
        <v>110</v>
      </c>
      <c r="L92" s="88">
        <v>2</v>
      </c>
      <c r="M92" s="5"/>
    </row>
    <row r="93" spans="1:13" ht="26.45" customHeight="1" x14ac:dyDescent="0.15">
      <c r="A93" s="113"/>
      <c r="B93" s="113"/>
      <c r="C93" s="92" t="s">
        <v>206</v>
      </c>
      <c r="D93" s="92">
        <v>7170480</v>
      </c>
      <c r="E93" s="92" t="s">
        <v>207</v>
      </c>
      <c r="F93" s="93">
        <v>2</v>
      </c>
      <c r="G93" s="93" t="s">
        <v>65</v>
      </c>
      <c r="H93" s="93"/>
      <c r="I93" s="93"/>
      <c r="J93" s="93"/>
      <c r="K93" s="93" t="s">
        <v>110</v>
      </c>
      <c r="L93" s="93">
        <v>7</v>
      </c>
      <c r="M93" s="5"/>
    </row>
    <row r="94" spans="1:13" ht="26.45" customHeight="1" x14ac:dyDescent="0.15">
      <c r="A94" s="113"/>
      <c r="B94" s="113"/>
      <c r="C94" s="92" t="s">
        <v>205</v>
      </c>
      <c r="D94" s="92">
        <v>7140481</v>
      </c>
      <c r="E94" s="92" t="s">
        <v>236</v>
      </c>
      <c r="F94" s="91">
        <v>1</v>
      </c>
      <c r="G94" s="91" t="s">
        <v>58</v>
      </c>
      <c r="H94" s="91" t="s">
        <v>169</v>
      </c>
      <c r="I94" s="91"/>
      <c r="J94" s="91"/>
      <c r="K94" s="93" t="s">
        <v>151</v>
      </c>
      <c r="L94" s="91">
        <v>4</v>
      </c>
      <c r="M94" s="5"/>
    </row>
    <row r="95" spans="1:13" ht="26.45" customHeight="1" x14ac:dyDescent="0.15">
      <c r="A95" s="113"/>
      <c r="B95" s="113"/>
      <c r="C95" s="92" t="s">
        <v>224</v>
      </c>
      <c r="D95" s="92">
        <v>7150482</v>
      </c>
      <c r="E95" s="92" t="s">
        <v>223</v>
      </c>
      <c r="F95" s="93">
        <v>1</v>
      </c>
      <c r="G95" s="93" t="s">
        <v>58</v>
      </c>
      <c r="H95" s="93"/>
      <c r="I95" s="93"/>
      <c r="J95" s="93"/>
      <c r="K95" s="93" t="s">
        <v>151</v>
      </c>
      <c r="L95" s="93">
        <v>5</v>
      </c>
      <c r="M95" s="5"/>
    </row>
    <row r="96" spans="1:13" ht="26.45" customHeight="1" x14ac:dyDescent="0.15">
      <c r="A96" s="113"/>
      <c r="B96" s="113"/>
      <c r="C96" s="92" t="s">
        <v>214</v>
      </c>
      <c r="D96" s="92">
        <v>7160483</v>
      </c>
      <c r="E96" s="92" t="s">
        <v>215</v>
      </c>
      <c r="F96" s="93">
        <v>1</v>
      </c>
      <c r="G96" s="93" t="s">
        <v>58</v>
      </c>
      <c r="H96" s="93"/>
      <c r="I96" s="93"/>
      <c r="J96" s="93"/>
      <c r="K96" s="93" t="s">
        <v>151</v>
      </c>
      <c r="L96" s="93">
        <v>6</v>
      </c>
      <c r="M96" s="5"/>
    </row>
    <row r="97" spans="1:13" ht="26.45" customHeight="1" x14ac:dyDescent="0.15">
      <c r="A97" s="113"/>
      <c r="B97" s="113"/>
      <c r="C97" s="92" t="s">
        <v>212</v>
      </c>
      <c r="D97" s="92">
        <v>7150484</v>
      </c>
      <c r="E97" s="92" t="s">
        <v>213</v>
      </c>
      <c r="F97" s="93">
        <v>1</v>
      </c>
      <c r="G97" s="93" t="s">
        <v>58</v>
      </c>
      <c r="H97" s="93"/>
      <c r="I97" s="93"/>
      <c r="J97" s="93"/>
      <c r="K97" s="93" t="s">
        <v>151</v>
      </c>
      <c r="L97" s="93">
        <v>5</v>
      </c>
      <c r="M97" s="5"/>
    </row>
    <row r="98" spans="1:13" ht="26.45" customHeight="1" x14ac:dyDescent="0.15">
      <c r="A98" s="113"/>
      <c r="B98" s="113"/>
      <c r="C98" s="92" t="s">
        <v>208</v>
      </c>
      <c r="D98" s="92">
        <v>7160485</v>
      </c>
      <c r="E98" s="92" t="s">
        <v>209</v>
      </c>
      <c r="F98" s="93">
        <v>1</v>
      </c>
      <c r="G98" s="93" t="s">
        <v>58</v>
      </c>
      <c r="H98" s="93"/>
      <c r="I98" s="93"/>
      <c r="J98" s="93"/>
      <c r="K98" s="93" t="s">
        <v>151</v>
      </c>
      <c r="L98" s="93">
        <v>6</v>
      </c>
      <c r="M98" s="5"/>
    </row>
    <row r="99" spans="1:13" ht="24" customHeight="1" x14ac:dyDescent="0.15">
      <c r="A99" s="113"/>
      <c r="B99" s="113"/>
      <c r="C99" s="92" t="s">
        <v>210</v>
      </c>
      <c r="D99" s="92">
        <v>7160486</v>
      </c>
      <c r="E99" s="92" t="s">
        <v>211</v>
      </c>
      <c r="F99" s="93">
        <v>1</v>
      </c>
      <c r="G99" s="93" t="s">
        <v>58</v>
      </c>
      <c r="H99" s="93"/>
      <c r="I99" s="93"/>
      <c r="J99" s="93"/>
      <c r="K99" s="93" t="s">
        <v>151</v>
      </c>
      <c r="L99" s="93">
        <v>6</v>
      </c>
      <c r="M99" s="5"/>
    </row>
    <row r="100" spans="1:13" ht="27" customHeight="1" x14ac:dyDescent="0.15">
      <c r="A100" s="113"/>
      <c r="B100" s="113"/>
      <c r="C100" s="92" t="s">
        <v>225</v>
      </c>
      <c r="D100" s="92">
        <v>7170487</v>
      </c>
      <c r="E100" s="92" t="s">
        <v>218</v>
      </c>
      <c r="F100" s="93">
        <v>1</v>
      </c>
      <c r="G100" s="93" t="s">
        <v>58</v>
      </c>
      <c r="H100" s="93"/>
      <c r="I100" s="93"/>
      <c r="J100" s="93"/>
      <c r="K100" s="93" t="s">
        <v>151</v>
      </c>
      <c r="L100" s="93">
        <v>7</v>
      </c>
      <c r="M100" s="5"/>
    </row>
    <row r="101" spans="1:13" ht="27" customHeight="1" x14ac:dyDescent="0.15">
      <c r="A101" s="113"/>
      <c r="B101" s="113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5"/>
    </row>
    <row r="102" spans="1:13" ht="27" customHeight="1" x14ac:dyDescent="0.15">
      <c r="A102" s="113"/>
      <c r="B102" s="113"/>
      <c r="C102" s="50"/>
      <c r="D102" s="44"/>
      <c r="E102" s="45"/>
      <c r="F102" s="46"/>
      <c r="G102" s="46"/>
      <c r="H102" s="46"/>
      <c r="I102" s="46"/>
      <c r="J102" s="46"/>
      <c r="K102" s="79"/>
      <c r="L102" s="46"/>
      <c r="M102" s="12"/>
    </row>
    <row r="103" spans="1:13" ht="0.75" customHeight="1" x14ac:dyDescent="0.15">
      <c r="A103" s="113"/>
      <c r="B103" s="113"/>
      <c r="C103" s="31"/>
      <c r="D103" s="31"/>
      <c r="E103" s="31"/>
      <c r="F103" s="27">
        <f>SUM(F84:F102)</f>
        <v>38</v>
      </c>
      <c r="G103" s="7"/>
      <c r="H103" s="7"/>
      <c r="I103" s="7"/>
      <c r="J103" s="7"/>
      <c r="K103" s="74"/>
      <c r="L103" s="7"/>
      <c r="M103" s="11"/>
    </row>
    <row r="104" spans="1:13" ht="25.5" customHeight="1" x14ac:dyDescent="0.15">
      <c r="A104" s="30" t="s">
        <v>79</v>
      </c>
      <c r="B104" s="31"/>
      <c r="C104" s="34"/>
      <c r="D104" s="33"/>
      <c r="E104" s="32"/>
      <c r="F104" s="32">
        <f>SUM(F84:F100)</f>
        <v>38</v>
      </c>
      <c r="G104" s="32"/>
      <c r="H104" s="32"/>
      <c r="I104" s="32"/>
      <c r="J104" s="32"/>
      <c r="K104" s="75"/>
      <c r="L104" s="32"/>
      <c r="M104" s="32"/>
    </row>
    <row r="105" spans="1:13" ht="38.25" customHeight="1" x14ac:dyDescent="0.15">
      <c r="A105" s="3" t="s">
        <v>82</v>
      </c>
      <c r="B105" s="3"/>
      <c r="C105" s="35"/>
      <c r="D105" s="3"/>
      <c r="E105" s="3"/>
      <c r="F105" s="3">
        <f>SUM(F36+F47+F60+F83+F104)</f>
        <v>180</v>
      </c>
      <c r="G105" s="3"/>
      <c r="H105" s="3"/>
      <c r="I105" s="3"/>
      <c r="J105" s="3"/>
      <c r="K105" s="70"/>
      <c r="L105" s="3"/>
      <c r="M105" s="3"/>
    </row>
  </sheetData>
  <autoFilter ref="A3:M105"/>
  <mergeCells count="19">
    <mergeCell ref="A84:A103"/>
    <mergeCell ref="B48:B59"/>
    <mergeCell ref="B84:B103"/>
    <mergeCell ref="A48:A59"/>
    <mergeCell ref="A61:A82"/>
    <mergeCell ref="B61:B82"/>
    <mergeCell ref="C60:E60"/>
    <mergeCell ref="A37:A46"/>
    <mergeCell ref="A36:E36"/>
    <mergeCell ref="C32:E32"/>
    <mergeCell ref="B33:B35"/>
    <mergeCell ref="C35:E35"/>
    <mergeCell ref="B4:B32"/>
    <mergeCell ref="E33:L33"/>
    <mergeCell ref="A1:M1"/>
    <mergeCell ref="A2:E2"/>
    <mergeCell ref="C47:E47"/>
    <mergeCell ref="B37:B46"/>
    <mergeCell ref="A4:A35"/>
  </mergeCells>
  <phoneticPr fontId="15" type="noConversion"/>
  <printOptions horizontalCentered="1"/>
  <pageMargins left="0.28000000000000003" right="0.2" top="0.59" bottom="0.71" header="0.35000000000000003" footer="0.51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教学计划运行表</vt:lpstr>
      <vt:lpstr>教学计划运行表!Print_Titles</vt:lpstr>
    </vt:vector>
  </TitlesOfParts>
  <Manager/>
  <Company>NUIST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谢学俭</dc:creator>
  <cp:keywords/>
  <dc:description/>
  <cp:lastModifiedBy>PC</cp:lastModifiedBy>
  <cp:revision>1</cp:revision>
  <cp:lastPrinted>2018-05-14T07:41:26Z</cp:lastPrinted>
  <dcterms:created xsi:type="dcterms:W3CDTF">2013-03-20T00:44:23Z</dcterms:created>
  <dcterms:modified xsi:type="dcterms:W3CDTF">2018-05-29T05:29:02Z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